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02\koszty_administracyjne_zdw\REJESTR WYDATKÓW 2023\DN-3\1. REJESTR WYDATKÓW\FAKTURY\Zlecenia\Zlecenia 2023\94. ZDW-DN-3-271-94 Środki czystości nr 3\"/>
    </mc:Choice>
  </mc:AlternateContent>
  <bookViews>
    <workbookView xWindow="0" yWindow="0" windowWidth="28800" windowHeight="11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61" i="1"/>
  <c r="K61" i="1" s="1"/>
  <c r="I62" i="1"/>
  <c r="I63" i="1"/>
  <c r="K63" i="1" s="1"/>
  <c r="I64" i="1"/>
  <c r="I65" i="1"/>
  <c r="K65" i="1" s="1"/>
  <c r="I66" i="1"/>
  <c r="I67" i="1"/>
  <c r="K67" i="1" s="1"/>
  <c r="I68" i="1"/>
  <c r="I69" i="1"/>
  <c r="K69" i="1" s="1"/>
  <c r="I70" i="1"/>
  <c r="I71" i="1"/>
  <c r="K71" i="1" s="1"/>
  <c r="I72" i="1"/>
  <c r="I73" i="1"/>
  <c r="K73" i="1" s="1"/>
  <c r="I74" i="1"/>
  <c r="I75" i="1"/>
  <c r="K75" i="1" s="1"/>
  <c r="I76" i="1"/>
  <c r="I77" i="1"/>
  <c r="K77" i="1" s="1"/>
  <c r="I78" i="1"/>
  <c r="I79" i="1"/>
  <c r="K79" i="1" s="1"/>
  <c r="I80" i="1"/>
  <c r="I81" i="1"/>
  <c r="K81" i="1" s="1"/>
  <c r="K60" i="1"/>
  <c r="K62" i="1"/>
  <c r="K64" i="1"/>
  <c r="K66" i="1"/>
  <c r="K68" i="1"/>
  <c r="K70" i="1"/>
  <c r="K72" i="1"/>
  <c r="K74" i="1"/>
  <c r="K76" i="1"/>
  <c r="K78" i="1"/>
  <c r="K80" i="1"/>
  <c r="I59" i="1" l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K82" i="1" l="1"/>
</calcChain>
</file>

<file path=xl/sharedStrings.xml><?xml version="1.0" encoding="utf-8"?>
<sst xmlns="http://schemas.openxmlformats.org/spreadsheetml/2006/main" count="166" uniqueCount="109">
  <si>
    <t>Załącznik nr 2</t>
  </si>
  <si>
    <t>FORMULARZ CENOWY</t>
  </si>
  <si>
    <t xml:space="preserve">zamówienia pn.: „Zakup i dostawa środków ochrony osobistej, sprzętów oraz środków do utrzymania czystości i dezynfekcji </t>
  </si>
  <si>
    <t>Lp.</t>
  </si>
  <si>
    <t>Rodzaj produktu</t>
  </si>
  <si>
    <t>Jednostka miary</t>
  </si>
  <si>
    <t>Lokalizacja dostawy</t>
  </si>
  <si>
    <t>Cena jednostkowa                    zł brutto (z VAT)</t>
  </si>
  <si>
    <t>Jakubowice</t>
  </si>
  <si>
    <t>Tarnów</t>
  </si>
  <si>
    <t>szt.</t>
  </si>
  <si>
    <t>opak. (2 szt.)</t>
  </si>
  <si>
    <t>para</t>
  </si>
  <si>
    <t>opak.(5 szt.)</t>
  </si>
  <si>
    <t>opak. (5 szt.)</t>
  </si>
  <si>
    <t>opak. (25 szt.)</t>
  </si>
  <si>
    <t>opak. (50 szt.)</t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</si>
  <si>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</si>
  <si>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</si>
  <si>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</si>
  <si>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</si>
  <si>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Kret granulki do udrażniania rur 800g</t>
  </si>
  <si>
    <t>Mop paskowy z mikrowłókna z gwintem</t>
  </si>
  <si>
    <t>Mydło antybakteryjne w płynie 5 l z gliceryną</t>
  </si>
  <si>
    <t xml:space="preserve">Papier toaletowy Regina 3-warstwowy </t>
  </si>
  <si>
    <t xml:space="preserve">Płyn Cilit Bang kamień spray </t>
  </si>
  <si>
    <t>Płyn do gruntownego czyszczenia fug FORLUX SF 101, 950 ml.</t>
  </si>
  <si>
    <t>Płyn do mycia luster i szyb ze spryskiwaczem Profiglass opakowanie 600 ml</t>
  </si>
  <si>
    <t>Płyn do mycia naczyń Ludwik opakowanie 5 l.</t>
  </si>
  <si>
    <t xml:space="preserve">Płyn do mycia naczyń Pur 750ml </t>
  </si>
  <si>
    <t>Płyn do mycia szyb Clin ze spryskiwaczem 500ml</t>
  </si>
  <si>
    <t>Płyn do wc Domestos 750ml</t>
  </si>
  <si>
    <t>Płyn Tenzi Sanit Shine gt 1l</t>
  </si>
  <si>
    <t>Płyn uniwersalny Ajax 1l</t>
  </si>
  <si>
    <t>Płyn uniwersalny Ajax 5l</t>
  </si>
  <si>
    <t>Pronto spray do mebli przeciw kurzowi  250ml</t>
  </si>
  <si>
    <t>Ręcznik papierowy Foxy mega</t>
  </si>
  <si>
    <t>Ręcznik papierowy KC w roli max 350m</t>
  </si>
  <si>
    <t>Ręczniki kuchenne celulozoa rolka minimum 48 listków o wymiarach  23 x 21,5 cm)</t>
  </si>
  <si>
    <t>Szczotka do zamiatania Vileda 3action</t>
  </si>
  <si>
    <t>Ściereczka  Vileda  professional pvamicro bcu 143591 opak.5 szt. niebieska</t>
  </si>
  <si>
    <t>Ściereczka  Vileda  professional pvamicro bcu 143591 opak.5 szt. zielona</t>
  </si>
  <si>
    <t>Ściereczka  Vileda  professional pvamicro bcu 143591 opak.5 szt. żółta</t>
  </si>
  <si>
    <t>Ściereczka gąbczasta opakowanie 3 szt.</t>
  </si>
  <si>
    <r>
      <t>Ściereczka z mikrowłókna premium rozm. nie mniejsza niż 38x38 400g/m</t>
    </r>
    <r>
      <rPr>
        <sz val="10"/>
        <color theme="1"/>
        <rFont val="Calibri"/>
        <family val="2"/>
        <charset val="238"/>
      </rPr>
      <t>²</t>
    </r>
  </si>
  <si>
    <t>Środek antybakteryjny Tenzi wc power koncentrat 1l</t>
  </si>
  <si>
    <t>Wkład zapachowy do pisuaru mint, krążek</t>
  </si>
  <si>
    <t xml:space="preserve">Wkłady dezynfekująco-zapachowe do wc zawieszka (koszyk+kostka) Domestos, Bref </t>
  </si>
  <si>
    <t>Worki Jan niezbędny supermocne  120l.,25 szt.</t>
  </si>
  <si>
    <t>Worki Jan niezbędny supermocne  160l.,20 szt.</t>
  </si>
  <si>
    <t>Worki na śmieci z folii  LDPE 120 l,, rolka 25 szt., czarne  minimum  30 mikr.</t>
  </si>
  <si>
    <t>Worki na śmieci z folii  LDPE 160 l,  rolka 25 szt., żółte minimum  30 mikr.</t>
  </si>
  <si>
    <t>Worki na śmieci z folii  LDPE 120 l,, rolka 25 szt., niebieskie minimum  30 mikr.</t>
  </si>
  <si>
    <t>Worki na śmieci z folii  LDPE 120 l,, rolka 25 szt., żółte minimum  30 mikr.</t>
  </si>
  <si>
    <t>Worki na śmieci z folii  LDPE 35l rolka 50 szt.czarne minimum  20 mikr.</t>
  </si>
  <si>
    <t xml:space="preserve">Zapas do mopa obrotowego Vileda turbo 2w1 okrągły </t>
  </si>
  <si>
    <t>Zmywak kuchenny 6,5 x10  opak.5 szt.</t>
  </si>
  <si>
    <t>szt. (1 rolka)</t>
  </si>
  <si>
    <t>opak. (3 szt.)</t>
  </si>
  <si>
    <t>opak. (20 szt.)</t>
  </si>
  <si>
    <t>Nowy Sącz</t>
  </si>
  <si>
    <t>ZDW Kraków</t>
  </si>
  <si>
    <t>Chusteczki nasączone do czyszczenia powierzchni wodoodpornych, merida super błysk, wkład do tuby (rolka 15m, 100 listków, wymiar listka 15x15cm) lub równoważne</t>
  </si>
  <si>
    <t>Czyściwo bawełniane przemysłowe kolorowe 10 kg.</t>
  </si>
  <si>
    <t>Kapsułki do prania Wizir All -in-1+ color lub Persil do kolorów</t>
  </si>
  <si>
    <t>Kij do mopów sznurkowych i paskowych, 120 cm</t>
  </si>
  <si>
    <t>Koncentrat do mycia naczyń opakowanie 450 ml pur</t>
  </si>
  <si>
    <t>Krem do rąk ziaja  z proteinami jedwabiu i prowitaminą  b5 100ml.</t>
  </si>
  <si>
    <t>Mleczko do czyszczenia - cif 750 ml</t>
  </si>
  <si>
    <t>Mop obrotowy vileda easy wring &amp; clean turbo z wiadrem</t>
  </si>
  <si>
    <t xml:space="preserve">Mop z zakładkami economy z mikrofibry 40 cm "miś" </t>
  </si>
  <si>
    <t>Mydło dove kostka 90 g</t>
  </si>
  <si>
    <t>Mydło w pianie bali sensitive  men wkład 700 g, zawierające lanolinę, prowitaminę, b5 keratynę, posiadające właściwości nawilżające</t>
  </si>
  <si>
    <t>Mydło w pianie bali sensitive women, wkład 700 g, zawierające lanolinę, prowitaminę, b5 keratynę, posiadające właściwości nawilżające</t>
  </si>
  <si>
    <t>Mydło w płynie 5 l  biały jeleń</t>
  </si>
  <si>
    <t>Papier toaletowy biały 19 cm, 2-warstwowy,średnica 19 cm, długość 180 m perforowany co 20 cm posiadający świadectwo zdrowia pzh b-bż-6071-0176/19/c</t>
  </si>
  <si>
    <t xml:space="preserve">Papier toaletowy optima biały 2-warstwowy,średnica 13,5 cm, długość 68 m perforowany co 11 cm granatura 2x17g/m2 posiadający świadectwo zdrowia pzh b-bż-6071-0176/19/c </t>
  </si>
  <si>
    <t>Pasta bhp do mycia silnie zabrudzonych rąk opakowanie 500 g</t>
  </si>
  <si>
    <t>Rękawice robocze powlekane lateksem URGENT 1044 roz 10</t>
  </si>
  <si>
    <t>Rękawice RDR powlekane gumą roz. 11</t>
  </si>
  <si>
    <t>Sól do zmywarki Finish opak. 1,5 kg</t>
  </si>
  <si>
    <t>Szczotka do zamiatania Vileda angoli 2in1</t>
  </si>
  <si>
    <t xml:space="preserve">Szczotka ręczna Vikan 525252 290 mm z rozszczepionym włosiem </t>
  </si>
  <si>
    <t>Ściereczka kuchenna bawełniana 50x70 cm</t>
  </si>
  <si>
    <t>Środek do codziennej pielęgnacji WC żel Tenzi 750 ml.(zielony)</t>
  </si>
  <si>
    <t>Środek do mycia betonu, kamienia i lastryko Tenzi Ronal 1l</t>
  </si>
  <si>
    <t>Środek do mycia mebli - Furnix plus 1 l lub równoważny</t>
  </si>
  <si>
    <t>Środek do mycia paneli podłogowych - Panelin koncentrat 1l lub równoważny</t>
  </si>
  <si>
    <t>Środek do mycia szyb Tenzi glass koncentrat 1l</t>
  </si>
  <si>
    <t>Środek do tłustego brudu - Fatex plus 1 l lub równoważny</t>
  </si>
  <si>
    <t>Worki do odkurzacza Zelmer Meteor 2</t>
  </si>
  <si>
    <t>szt</t>
  </si>
  <si>
    <t>opak. 10kg</t>
  </si>
  <si>
    <t>opak. (36 szt.)</t>
  </si>
  <si>
    <t>komplet</t>
  </si>
  <si>
    <t>opak. (6 rolek)</t>
  </si>
  <si>
    <t>Babice</t>
  </si>
  <si>
    <t>Nr sprawy: ZDW-DN-3-271-94/23</t>
  </si>
  <si>
    <t>do siedzib Zarządu Dróg Wojewódzkich w Krakowie - część 3”</t>
  </si>
  <si>
    <t>Mop obrotowy vileda  easy wring ultramax turbo kod 879298</t>
  </si>
  <si>
    <t>Odświeżacz powietrza w sprayu ambi pur Ocean Mist opakowanie 300 ml</t>
  </si>
  <si>
    <t>Ręczniki z adaptorami, celuloza, biały, dwuwarstwowy, średnica 19,5 cm,  długość nie mniej niż 200 m, certyfikat ecolabel</t>
  </si>
  <si>
    <t xml:space="preserve">Szczotka wc stojąca tuba z przykrywką, metalowa, biała </t>
  </si>
  <si>
    <t>Środek do czyszczenia i impregnacji zlewozmywaków granitowych "efekt spływającej wody"</t>
  </si>
  <si>
    <t>Środek do nabłyszczania stali szlachetnej Steel shine gttenzi 600ml</t>
  </si>
  <si>
    <t>Zapas do mopa płaskiego Vileda revolution</t>
  </si>
  <si>
    <t>RAZEM - CENA ŁĄCZNA (suma pozycji 1 - 72 w kolumnie 11)</t>
  </si>
  <si>
    <r>
      <t xml:space="preserve">Razem ilość 
</t>
    </r>
    <r>
      <rPr>
        <b/>
        <sz val="8"/>
        <color indexed="8"/>
        <rFont val="Arial"/>
        <family val="2"/>
        <charset val="238"/>
      </rPr>
      <t>(kol.4 + kol.5 + kol.6 + kol.7 + kol.8 )</t>
    </r>
    <r>
      <rPr>
        <b/>
        <sz val="10"/>
        <color indexed="8"/>
        <rFont val="Arial"/>
        <family val="2"/>
        <charset val="238"/>
      </rPr>
      <t xml:space="preserve">
</t>
    </r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</si>
  <si>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(kol.9 x kol.10)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</si>
</sst>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4" fontId="11" fillId="8" borderId="7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/>
    <xf numFmtId="0" fontId="1" fillId="0" borderId="8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3" fillId="0" borderId="0" xfId="0" applyFont="1"/>
    <xf numFmtId="0" fontId="10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4" fontId="10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topLeftCell="A52" zoomScaleNormal="100" zoomScaleSheetLayoutView="100" workbookViewId="0">
      <selection activeCell="H52" sqref="H52"/>
    </sheetView>
  </sheetViews>
  <sheetFormatPr defaultRowHeight="15" x14ac:dyDescent="0.25"/>
  <cols>
    <col min="1" max="1" width="5.42578125" customWidth="1"/>
    <col min="2" max="2" width="77.85546875" customWidth="1"/>
    <col min="3" max="3" width="14.42578125" customWidth="1"/>
    <col min="4" max="4" width="4.7109375" customWidth="1"/>
    <col min="5" max="7" width="3.85546875" customWidth="1"/>
    <col min="8" max="8" width="4.7109375" customWidth="1"/>
    <col min="9" max="9" width="12.42578125" customWidth="1"/>
    <col min="10" max="11" width="16.85546875" customWidth="1"/>
    <col min="13" max="13" width="51.85546875" customWidth="1"/>
    <col min="258" max="258" width="5.42578125" customWidth="1"/>
    <col min="259" max="259" width="72.28515625" customWidth="1"/>
    <col min="260" max="260" width="13" bestFit="1" customWidth="1"/>
    <col min="261" max="261" width="4.7109375" customWidth="1"/>
    <col min="262" max="264" width="3.85546875" customWidth="1"/>
    <col min="265" max="265" width="12.42578125" customWidth="1"/>
    <col min="266" max="267" width="16.85546875" customWidth="1"/>
    <col min="269" max="269" width="51.85546875" customWidth="1"/>
    <col min="514" max="514" width="5.42578125" customWidth="1"/>
    <col min="515" max="515" width="72.28515625" customWidth="1"/>
    <col min="516" max="516" width="13" bestFit="1" customWidth="1"/>
    <col min="517" max="517" width="4.7109375" customWidth="1"/>
    <col min="518" max="520" width="3.85546875" customWidth="1"/>
    <col min="521" max="521" width="12.42578125" customWidth="1"/>
    <col min="522" max="523" width="16.85546875" customWidth="1"/>
    <col min="525" max="525" width="51.85546875" customWidth="1"/>
    <col min="770" max="770" width="5.42578125" customWidth="1"/>
    <col min="771" max="771" width="72.28515625" customWidth="1"/>
    <col min="772" max="772" width="13" bestFit="1" customWidth="1"/>
    <col min="773" max="773" width="4.7109375" customWidth="1"/>
    <col min="774" max="776" width="3.85546875" customWidth="1"/>
    <col min="777" max="777" width="12.42578125" customWidth="1"/>
    <col min="778" max="779" width="16.85546875" customWidth="1"/>
    <col min="781" max="781" width="51.85546875" customWidth="1"/>
    <col min="1026" max="1026" width="5.42578125" customWidth="1"/>
    <col min="1027" max="1027" width="72.28515625" customWidth="1"/>
    <col min="1028" max="1028" width="13" bestFit="1" customWidth="1"/>
    <col min="1029" max="1029" width="4.7109375" customWidth="1"/>
    <col min="1030" max="1032" width="3.85546875" customWidth="1"/>
    <col min="1033" max="1033" width="12.42578125" customWidth="1"/>
    <col min="1034" max="1035" width="16.85546875" customWidth="1"/>
    <col min="1037" max="1037" width="51.85546875" customWidth="1"/>
    <col min="1282" max="1282" width="5.42578125" customWidth="1"/>
    <col min="1283" max="1283" width="72.28515625" customWidth="1"/>
    <col min="1284" max="1284" width="13" bestFit="1" customWidth="1"/>
    <col min="1285" max="1285" width="4.7109375" customWidth="1"/>
    <col min="1286" max="1288" width="3.85546875" customWidth="1"/>
    <col min="1289" max="1289" width="12.42578125" customWidth="1"/>
    <col min="1290" max="1291" width="16.85546875" customWidth="1"/>
    <col min="1293" max="1293" width="51.85546875" customWidth="1"/>
    <col min="1538" max="1538" width="5.42578125" customWidth="1"/>
    <col min="1539" max="1539" width="72.28515625" customWidth="1"/>
    <col min="1540" max="1540" width="13" bestFit="1" customWidth="1"/>
    <col min="1541" max="1541" width="4.7109375" customWidth="1"/>
    <col min="1542" max="1544" width="3.85546875" customWidth="1"/>
    <col min="1545" max="1545" width="12.42578125" customWidth="1"/>
    <col min="1546" max="1547" width="16.85546875" customWidth="1"/>
    <col min="1549" max="1549" width="51.85546875" customWidth="1"/>
    <col min="1794" max="1794" width="5.42578125" customWidth="1"/>
    <col min="1795" max="1795" width="72.28515625" customWidth="1"/>
    <col min="1796" max="1796" width="13" bestFit="1" customWidth="1"/>
    <col min="1797" max="1797" width="4.7109375" customWidth="1"/>
    <col min="1798" max="1800" width="3.85546875" customWidth="1"/>
    <col min="1801" max="1801" width="12.42578125" customWidth="1"/>
    <col min="1802" max="1803" width="16.85546875" customWidth="1"/>
    <col min="1805" max="1805" width="51.85546875" customWidth="1"/>
    <col min="2050" max="2050" width="5.42578125" customWidth="1"/>
    <col min="2051" max="2051" width="72.28515625" customWidth="1"/>
    <col min="2052" max="2052" width="13" bestFit="1" customWidth="1"/>
    <col min="2053" max="2053" width="4.7109375" customWidth="1"/>
    <col min="2054" max="2056" width="3.85546875" customWidth="1"/>
    <col min="2057" max="2057" width="12.42578125" customWidth="1"/>
    <col min="2058" max="2059" width="16.85546875" customWidth="1"/>
    <col min="2061" max="2061" width="51.85546875" customWidth="1"/>
    <col min="2306" max="2306" width="5.42578125" customWidth="1"/>
    <col min="2307" max="2307" width="72.28515625" customWidth="1"/>
    <col min="2308" max="2308" width="13" bestFit="1" customWidth="1"/>
    <col min="2309" max="2309" width="4.7109375" customWidth="1"/>
    <col min="2310" max="2312" width="3.85546875" customWidth="1"/>
    <col min="2313" max="2313" width="12.42578125" customWidth="1"/>
    <col min="2314" max="2315" width="16.85546875" customWidth="1"/>
    <col min="2317" max="2317" width="51.85546875" customWidth="1"/>
    <col min="2562" max="2562" width="5.42578125" customWidth="1"/>
    <col min="2563" max="2563" width="72.28515625" customWidth="1"/>
    <col min="2564" max="2564" width="13" bestFit="1" customWidth="1"/>
    <col min="2565" max="2565" width="4.7109375" customWidth="1"/>
    <col min="2566" max="2568" width="3.85546875" customWidth="1"/>
    <col min="2569" max="2569" width="12.42578125" customWidth="1"/>
    <col min="2570" max="2571" width="16.85546875" customWidth="1"/>
    <col min="2573" max="2573" width="51.85546875" customWidth="1"/>
    <col min="2818" max="2818" width="5.42578125" customWidth="1"/>
    <col min="2819" max="2819" width="72.28515625" customWidth="1"/>
    <col min="2820" max="2820" width="13" bestFit="1" customWidth="1"/>
    <col min="2821" max="2821" width="4.7109375" customWidth="1"/>
    <col min="2822" max="2824" width="3.85546875" customWidth="1"/>
    <col min="2825" max="2825" width="12.42578125" customWidth="1"/>
    <col min="2826" max="2827" width="16.85546875" customWidth="1"/>
    <col min="2829" max="2829" width="51.85546875" customWidth="1"/>
    <col min="3074" max="3074" width="5.42578125" customWidth="1"/>
    <col min="3075" max="3075" width="72.28515625" customWidth="1"/>
    <col min="3076" max="3076" width="13" bestFit="1" customWidth="1"/>
    <col min="3077" max="3077" width="4.7109375" customWidth="1"/>
    <col min="3078" max="3080" width="3.85546875" customWidth="1"/>
    <col min="3081" max="3081" width="12.42578125" customWidth="1"/>
    <col min="3082" max="3083" width="16.85546875" customWidth="1"/>
    <col min="3085" max="3085" width="51.85546875" customWidth="1"/>
    <col min="3330" max="3330" width="5.42578125" customWidth="1"/>
    <col min="3331" max="3331" width="72.28515625" customWidth="1"/>
    <col min="3332" max="3332" width="13" bestFit="1" customWidth="1"/>
    <col min="3333" max="3333" width="4.7109375" customWidth="1"/>
    <col min="3334" max="3336" width="3.85546875" customWidth="1"/>
    <col min="3337" max="3337" width="12.42578125" customWidth="1"/>
    <col min="3338" max="3339" width="16.85546875" customWidth="1"/>
    <col min="3341" max="3341" width="51.85546875" customWidth="1"/>
    <col min="3586" max="3586" width="5.42578125" customWidth="1"/>
    <col min="3587" max="3587" width="72.28515625" customWidth="1"/>
    <col min="3588" max="3588" width="13" bestFit="1" customWidth="1"/>
    <col min="3589" max="3589" width="4.7109375" customWidth="1"/>
    <col min="3590" max="3592" width="3.85546875" customWidth="1"/>
    <col min="3593" max="3593" width="12.42578125" customWidth="1"/>
    <col min="3594" max="3595" width="16.85546875" customWidth="1"/>
    <col min="3597" max="3597" width="51.85546875" customWidth="1"/>
    <col min="3842" max="3842" width="5.42578125" customWidth="1"/>
    <col min="3843" max="3843" width="72.28515625" customWidth="1"/>
    <col min="3844" max="3844" width="13" bestFit="1" customWidth="1"/>
    <col min="3845" max="3845" width="4.7109375" customWidth="1"/>
    <col min="3846" max="3848" width="3.85546875" customWidth="1"/>
    <col min="3849" max="3849" width="12.42578125" customWidth="1"/>
    <col min="3850" max="3851" width="16.85546875" customWidth="1"/>
    <col min="3853" max="3853" width="51.85546875" customWidth="1"/>
    <col min="4098" max="4098" width="5.42578125" customWidth="1"/>
    <col min="4099" max="4099" width="72.28515625" customWidth="1"/>
    <col min="4100" max="4100" width="13" bestFit="1" customWidth="1"/>
    <col min="4101" max="4101" width="4.7109375" customWidth="1"/>
    <col min="4102" max="4104" width="3.85546875" customWidth="1"/>
    <col min="4105" max="4105" width="12.42578125" customWidth="1"/>
    <col min="4106" max="4107" width="16.85546875" customWidth="1"/>
    <col min="4109" max="4109" width="51.85546875" customWidth="1"/>
    <col min="4354" max="4354" width="5.42578125" customWidth="1"/>
    <col min="4355" max="4355" width="72.28515625" customWidth="1"/>
    <col min="4356" max="4356" width="13" bestFit="1" customWidth="1"/>
    <col min="4357" max="4357" width="4.7109375" customWidth="1"/>
    <col min="4358" max="4360" width="3.85546875" customWidth="1"/>
    <col min="4361" max="4361" width="12.42578125" customWidth="1"/>
    <col min="4362" max="4363" width="16.85546875" customWidth="1"/>
    <col min="4365" max="4365" width="51.85546875" customWidth="1"/>
    <col min="4610" max="4610" width="5.42578125" customWidth="1"/>
    <col min="4611" max="4611" width="72.28515625" customWidth="1"/>
    <col min="4612" max="4612" width="13" bestFit="1" customWidth="1"/>
    <col min="4613" max="4613" width="4.7109375" customWidth="1"/>
    <col min="4614" max="4616" width="3.85546875" customWidth="1"/>
    <col min="4617" max="4617" width="12.42578125" customWidth="1"/>
    <col min="4618" max="4619" width="16.85546875" customWidth="1"/>
    <col min="4621" max="4621" width="51.85546875" customWidth="1"/>
    <col min="4866" max="4866" width="5.42578125" customWidth="1"/>
    <col min="4867" max="4867" width="72.28515625" customWidth="1"/>
    <col min="4868" max="4868" width="13" bestFit="1" customWidth="1"/>
    <col min="4869" max="4869" width="4.7109375" customWidth="1"/>
    <col min="4870" max="4872" width="3.85546875" customWidth="1"/>
    <col min="4873" max="4873" width="12.42578125" customWidth="1"/>
    <col min="4874" max="4875" width="16.85546875" customWidth="1"/>
    <col min="4877" max="4877" width="51.85546875" customWidth="1"/>
    <col min="5122" max="5122" width="5.42578125" customWidth="1"/>
    <col min="5123" max="5123" width="72.28515625" customWidth="1"/>
    <col min="5124" max="5124" width="13" bestFit="1" customWidth="1"/>
    <col min="5125" max="5125" width="4.7109375" customWidth="1"/>
    <col min="5126" max="5128" width="3.85546875" customWidth="1"/>
    <col min="5129" max="5129" width="12.42578125" customWidth="1"/>
    <col min="5130" max="5131" width="16.85546875" customWidth="1"/>
    <col min="5133" max="5133" width="51.85546875" customWidth="1"/>
    <col min="5378" max="5378" width="5.42578125" customWidth="1"/>
    <col min="5379" max="5379" width="72.28515625" customWidth="1"/>
    <col min="5380" max="5380" width="13" bestFit="1" customWidth="1"/>
    <col min="5381" max="5381" width="4.7109375" customWidth="1"/>
    <col min="5382" max="5384" width="3.85546875" customWidth="1"/>
    <col min="5385" max="5385" width="12.42578125" customWidth="1"/>
    <col min="5386" max="5387" width="16.85546875" customWidth="1"/>
    <col min="5389" max="5389" width="51.85546875" customWidth="1"/>
    <col min="5634" max="5634" width="5.42578125" customWidth="1"/>
    <col min="5635" max="5635" width="72.28515625" customWidth="1"/>
    <col min="5636" max="5636" width="13" bestFit="1" customWidth="1"/>
    <col min="5637" max="5637" width="4.7109375" customWidth="1"/>
    <col min="5638" max="5640" width="3.85546875" customWidth="1"/>
    <col min="5641" max="5641" width="12.42578125" customWidth="1"/>
    <col min="5642" max="5643" width="16.85546875" customWidth="1"/>
    <col min="5645" max="5645" width="51.85546875" customWidth="1"/>
    <col min="5890" max="5890" width="5.42578125" customWidth="1"/>
    <col min="5891" max="5891" width="72.28515625" customWidth="1"/>
    <col min="5892" max="5892" width="13" bestFit="1" customWidth="1"/>
    <col min="5893" max="5893" width="4.7109375" customWidth="1"/>
    <col min="5894" max="5896" width="3.85546875" customWidth="1"/>
    <col min="5897" max="5897" width="12.42578125" customWidth="1"/>
    <col min="5898" max="5899" width="16.85546875" customWidth="1"/>
    <col min="5901" max="5901" width="51.85546875" customWidth="1"/>
    <col min="6146" max="6146" width="5.42578125" customWidth="1"/>
    <col min="6147" max="6147" width="72.28515625" customWidth="1"/>
    <col min="6148" max="6148" width="13" bestFit="1" customWidth="1"/>
    <col min="6149" max="6149" width="4.7109375" customWidth="1"/>
    <col min="6150" max="6152" width="3.85546875" customWidth="1"/>
    <col min="6153" max="6153" width="12.42578125" customWidth="1"/>
    <col min="6154" max="6155" width="16.85546875" customWidth="1"/>
    <col min="6157" max="6157" width="51.85546875" customWidth="1"/>
    <col min="6402" max="6402" width="5.42578125" customWidth="1"/>
    <col min="6403" max="6403" width="72.28515625" customWidth="1"/>
    <col min="6404" max="6404" width="13" bestFit="1" customWidth="1"/>
    <col min="6405" max="6405" width="4.7109375" customWidth="1"/>
    <col min="6406" max="6408" width="3.85546875" customWidth="1"/>
    <col min="6409" max="6409" width="12.42578125" customWidth="1"/>
    <col min="6410" max="6411" width="16.85546875" customWidth="1"/>
    <col min="6413" max="6413" width="51.85546875" customWidth="1"/>
    <col min="6658" max="6658" width="5.42578125" customWidth="1"/>
    <col min="6659" max="6659" width="72.28515625" customWidth="1"/>
    <col min="6660" max="6660" width="13" bestFit="1" customWidth="1"/>
    <col min="6661" max="6661" width="4.7109375" customWidth="1"/>
    <col min="6662" max="6664" width="3.85546875" customWidth="1"/>
    <col min="6665" max="6665" width="12.42578125" customWidth="1"/>
    <col min="6666" max="6667" width="16.85546875" customWidth="1"/>
    <col min="6669" max="6669" width="51.85546875" customWidth="1"/>
    <col min="6914" max="6914" width="5.42578125" customWidth="1"/>
    <col min="6915" max="6915" width="72.28515625" customWidth="1"/>
    <col min="6916" max="6916" width="13" bestFit="1" customWidth="1"/>
    <col min="6917" max="6917" width="4.7109375" customWidth="1"/>
    <col min="6918" max="6920" width="3.85546875" customWidth="1"/>
    <col min="6921" max="6921" width="12.42578125" customWidth="1"/>
    <col min="6922" max="6923" width="16.85546875" customWidth="1"/>
    <col min="6925" max="6925" width="51.85546875" customWidth="1"/>
    <col min="7170" max="7170" width="5.42578125" customWidth="1"/>
    <col min="7171" max="7171" width="72.28515625" customWidth="1"/>
    <col min="7172" max="7172" width="13" bestFit="1" customWidth="1"/>
    <col min="7173" max="7173" width="4.7109375" customWidth="1"/>
    <col min="7174" max="7176" width="3.85546875" customWidth="1"/>
    <col min="7177" max="7177" width="12.42578125" customWidth="1"/>
    <col min="7178" max="7179" width="16.85546875" customWidth="1"/>
    <col min="7181" max="7181" width="51.85546875" customWidth="1"/>
    <col min="7426" max="7426" width="5.42578125" customWidth="1"/>
    <col min="7427" max="7427" width="72.28515625" customWidth="1"/>
    <col min="7428" max="7428" width="13" bestFit="1" customWidth="1"/>
    <col min="7429" max="7429" width="4.7109375" customWidth="1"/>
    <col min="7430" max="7432" width="3.85546875" customWidth="1"/>
    <col min="7433" max="7433" width="12.42578125" customWidth="1"/>
    <col min="7434" max="7435" width="16.85546875" customWidth="1"/>
    <col min="7437" max="7437" width="51.85546875" customWidth="1"/>
    <col min="7682" max="7682" width="5.42578125" customWidth="1"/>
    <col min="7683" max="7683" width="72.28515625" customWidth="1"/>
    <col min="7684" max="7684" width="13" bestFit="1" customWidth="1"/>
    <col min="7685" max="7685" width="4.7109375" customWidth="1"/>
    <col min="7686" max="7688" width="3.85546875" customWidth="1"/>
    <col min="7689" max="7689" width="12.42578125" customWidth="1"/>
    <col min="7690" max="7691" width="16.85546875" customWidth="1"/>
    <col min="7693" max="7693" width="51.85546875" customWidth="1"/>
    <col min="7938" max="7938" width="5.42578125" customWidth="1"/>
    <col min="7939" max="7939" width="72.28515625" customWidth="1"/>
    <col min="7940" max="7940" width="13" bestFit="1" customWidth="1"/>
    <col min="7941" max="7941" width="4.7109375" customWidth="1"/>
    <col min="7942" max="7944" width="3.85546875" customWidth="1"/>
    <col min="7945" max="7945" width="12.42578125" customWidth="1"/>
    <col min="7946" max="7947" width="16.85546875" customWidth="1"/>
    <col min="7949" max="7949" width="51.85546875" customWidth="1"/>
    <col min="8194" max="8194" width="5.42578125" customWidth="1"/>
    <col min="8195" max="8195" width="72.28515625" customWidth="1"/>
    <col min="8196" max="8196" width="13" bestFit="1" customWidth="1"/>
    <col min="8197" max="8197" width="4.7109375" customWidth="1"/>
    <col min="8198" max="8200" width="3.85546875" customWidth="1"/>
    <col min="8201" max="8201" width="12.42578125" customWidth="1"/>
    <col min="8202" max="8203" width="16.85546875" customWidth="1"/>
    <col min="8205" max="8205" width="51.85546875" customWidth="1"/>
    <col min="8450" max="8450" width="5.42578125" customWidth="1"/>
    <col min="8451" max="8451" width="72.28515625" customWidth="1"/>
    <col min="8452" max="8452" width="13" bestFit="1" customWidth="1"/>
    <col min="8453" max="8453" width="4.7109375" customWidth="1"/>
    <col min="8454" max="8456" width="3.85546875" customWidth="1"/>
    <col min="8457" max="8457" width="12.42578125" customWidth="1"/>
    <col min="8458" max="8459" width="16.85546875" customWidth="1"/>
    <col min="8461" max="8461" width="51.85546875" customWidth="1"/>
    <col min="8706" max="8706" width="5.42578125" customWidth="1"/>
    <col min="8707" max="8707" width="72.28515625" customWidth="1"/>
    <col min="8708" max="8708" width="13" bestFit="1" customWidth="1"/>
    <col min="8709" max="8709" width="4.7109375" customWidth="1"/>
    <col min="8710" max="8712" width="3.85546875" customWidth="1"/>
    <col min="8713" max="8713" width="12.42578125" customWidth="1"/>
    <col min="8714" max="8715" width="16.85546875" customWidth="1"/>
    <col min="8717" max="8717" width="51.85546875" customWidth="1"/>
    <col min="8962" max="8962" width="5.42578125" customWidth="1"/>
    <col min="8963" max="8963" width="72.28515625" customWidth="1"/>
    <col min="8964" max="8964" width="13" bestFit="1" customWidth="1"/>
    <col min="8965" max="8965" width="4.7109375" customWidth="1"/>
    <col min="8966" max="8968" width="3.85546875" customWidth="1"/>
    <col min="8969" max="8969" width="12.42578125" customWidth="1"/>
    <col min="8970" max="8971" width="16.85546875" customWidth="1"/>
    <col min="8973" max="8973" width="51.85546875" customWidth="1"/>
    <col min="9218" max="9218" width="5.42578125" customWidth="1"/>
    <col min="9219" max="9219" width="72.28515625" customWidth="1"/>
    <col min="9220" max="9220" width="13" bestFit="1" customWidth="1"/>
    <col min="9221" max="9221" width="4.7109375" customWidth="1"/>
    <col min="9222" max="9224" width="3.85546875" customWidth="1"/>
    <col min="9225" max="9225" width="12.42578125" customWidth="1"/>
    <col min="9226" max="9227" width="16.85546875" customWidth="1"/>
    <col min="9229" max="9229" width="51.85546875" customWidth="1"/>
    <col min="9474" max="9474" width="5.42578125" customWidth="1"/>
    <col min="9475" max="9475" width="72.28515625" customWidth="1"/>
    <col min="9476" max="9476" width="13" bestFit="1" customWidth="1"/>
    <col min="9477" max="9477" width="4.7109375" customWidth="1"/>
    <col min="9478" max="9480" width="3.85546875" customWidth="1"/>
    <col min="9481" max="9481" width="12.42578125" customWidth="1"/>
    <col min="9482" max="9483" width="16.85546875" customWidth="1"/>
    <col min="9485" max="9485" width="51.85546875" customWidth="1"/>
    <col min="9730" max="9730" width="5.42578125" customWidth="1"/>
    <col min="9731" max="9731" width="72.28515625" customWidth="1"/>
    <col min="9732" max="9732" width="13" bestFit="1" customWidth="1"/>
    <col min="9733" max="9733" width="4.7109375" customWidth="1"/>
    <col min="9734" max="9736" width="3.85546875" customWidth="1"/>
    <col min="9737" max="9737" width="12.42578125" customWidth="1"/>
    <col min="9738" max="9739" width="16.85546875" customWidth="1"/>
    <col min="9741" max="9741" width="51.85546875" customWidth="1"/>
    <col min="9986" max="9986" width="5.42578125" customWidth="1"/>
    <col min="9987" max="9987" width="72.28515625" customWidth="1"/>
    <col min="9988" max="9988" width="13" bestFit="1" customWidth="1"/>
    <col min="9989" max="9989" width="4.7109375" customWidth="1"/>
    <col min="9990" max="9992" width="3.85546875" customWidth="1"/>
    <col min="9993" max="9993" width="12.42578125" customWidth="1"/>
    <col min="9994" max="9995" width="16.85546875" customWidth="1"/>
    <col min="9997" max="9997" width="51.85546875" customWidth="1"/>
    <col min="10242" max="10242" width="5.42578125" customWidth="1"/>
    <col min="10243" max="10243" width="72.28515625" customWidth="1"/>
    <col min="10244" max="10244" width="13" bestFit="1" customWidth="1"/>
    <col min="10245" max="10245" width="4.7109375" customWidth="1"/>
    <col min="10246" max="10248" width="3.85546875" customWidth="1"/>
    <col min="10249" max="10249" width="12.42578125" customWidth="1"/>
    <col min="10250" max="10251" width="16.85546875" customWidth="1"/>
    <col min="10253" max="10253" width="51.85546875" customWidth="1"/>
    <col min="10498" max="10498" width="5.42578125" customWidth="1"/>
    <col min="10499" max="10499" width="72.28515625" customWidth="1"/>
    <col min="10500" max="10500" width="13" bestFit="1" customWidth="1"/>
    <col min="10501" max="10501" width="4.7109375" customWidth="1"/>
    <col min="10502" max="10504" width="3.85546875" customWidth="1"/>
    <col min="10505" max="10505" width="12.42578125" customWidth="1"/>
    <col min="10506" max="10507" width="16.85546875" customWidth="1"/>
    <col min="10509" max="10509" width="51.85546875" customWidth="1"/>
    <col min="10754" max="10754" width="5.42578125" customWidth="1"/>
    <col min="10755" max="10755" width="72.28515625" customWidth="1"/>
    <col min="10756" max="10756" width="13" bestFit="1" customWidth="1"/>
    <col min="10757" max="10757" width="4.7109375" customWidth="1"/>
    <col min="10758" max="10760" width="3.85546875" customWidth="1"/>
    <col min="10761" max="10761" width="12.42578125" customWidth="1"/>
    <col min="10762" max="10763" width="16.85546875" customWidth="1"/>
    <col min="10765" max="10765" width="51.85546875" customWidth="1"/>
    <col min="11010" max="11010" width="5.42578125" customWidth="1"/>
    <col min="11011" max="11011" width="72.28515625" customWidth="1"/>
    <col min="11012" max="11012" width="13" bestFit="1" customWidth="1"/>
    <col min="11013" max="11013" width="4.7109375" customWidth="1"/>
    <col min="11014" max="11016" width="3.85546875" customWidth="1"/>
    <col min="11017" max="11017" width="12.42578125" customWidth="1"/>
    <col min="11018" max="11019" width="16.85546875" customWidth="1"/>
    <col min="11021" max="11021" width="51.85546875" customWidth="1"/>
    <col min="11266" max="11266" width="5.42578125" customWidth="1"/>
    <col min="11267" max="11267" width="72.28515625" customWidth="1"/>
    <col min="11268" max="11268" width="13" bestFit="1" customWidth="1"/>
    <col min="11269" max="11269" width="4.7109375" customWidth="1"/>
    <col min="11270" max="11272" width="3.85546875" customWidth="1"/>
    <col min="11273" max="11273" width="12.42578125" customWidth="1"/>
    <col min="11274" max="11275" width="16.85546875" customWidth="1"/>
    <col min="11277" max="11277" width="51.85546875" customWidth="1"/>
    <col min="11522" max="11522" width="5.42578125" customWidth="1"/>
    <col min="11523" max="11523" width="72.28515625" customWidth="1"/>
    <col min="11524" max="11524" width="13" bestFit="1" customWidth="1"/>
    <col min="11525" max="11525" width="4.7109375" customWidth="1"/>
    <col min="11526" max="11528" width="3.85546875" customWidth="1"/>
    <col min="11529" max="11529" width="12.42578125" customWidth="1"/>
    <col min="11530" max="11531" width="16.85546875" customWidth="1"/>
    <col min="11533" max="11533" width="51.85546875" customWidth="1"/>
    <col min="11778" max="11778" width="5.42578125" customWidth="1"/>
    <col min="11779" max="11779" width="72.28515625" customWidth="1"/>
    <col min="11780" max="11780" width="13" bestFit="1" customWidth="1"/>
    <col min="11781" max="11781" width="4.7109375" customWidth="1"/>
    <col min="11782" max="11784" width="3.85546875" customWidth="1"/>
    <col min="11785" max="11785" width="12.42578125" customWidth="1"/>
    <col min="11786" max="11787" width="16.85546875" customWidth="1"/>
    <col min="11789" max="11789" width="51.85546875" customWidth="1"/>
    <col min="12034" max="12034" width="5.42578125" customWidth="1"/>
    <col min="12035" max="12035" width="72.28515625" customWidth="1"/>
    <col min="12036" max="12036" width="13" bestFit="1" customWidth="1"/>
    <col min="12037" max="12037" width="4.7109375" customWidth="1"/>
    <col min="12038" max="12040" width="3.85546875" customWidth="1"/>
    <col min="12041" max="12041" width="12.42578125" customWidth="1"/>
    <col min="12042" max="12043" width="16.85546875" customWidth="1"/>
    <col min="12045" max="12045" width="51.85546875" customWidth="1"/>
    <col min="12290" max="12290" width="5.42578125" customWidth="1"/>
    <col min="12291" max="12291" width="72.28515625" customWidth="1"/>
    <col min="12292" max="12292" width="13" bestFit="1" customWidth="1"/>
    <col min="12293" max="12293" width="4.7109375" customWidth="1"/>
    <col min="12294" max="12296" width="3.85546875" customWidth="1"/>
    <col min="12297" max="12297" width="12.42578125" customWidth="1"/>
    <col min="12298" max="12299" width="16.85546875" customWidth="1"/>
    <col min="12301" max="12301" width="51.85546875" customWidth="1"/>
    <col min="12546" max="12546" width="5.42578125" customWidth="1"/>
    <col min="12547" max="12547" width="72.28515625" customWidth="1"/>
    <col min="12548" max="12548" width="13" bestFit="1" customWidth="1"/>
    <col min="12549" max="12549" width="4.7109375" customWidth="1"/>
    <col min="12550" max="12552" width="3.85546875" customWidth="1"/>
    <col min="12553" max="12553" width="12.42578125" customWidth="1"/>
    <col min="12554" max="12555" width="16.85546875" customWidth="1"/>
    <col min="12557" max="12557" width="51.85546875" customWidth="1"/>
    <col min="12802" max="12802" width="5.42578125" customWidth="1"/>
    <col min="12803" max="12803" width="72.28515625" customWidth="1"/>
    <col min="12804" max="12804" width="13" bestFit="1" customWidth="1"/>
    <col min="12805" max="12805" width="4.7109375" customWidth="1"/>
    <col min="12806" max="12808" width="3.85546875" customWidth="1"/>
    <col min="12809" max="12809" width="12.42578125" customWidth="1"/>
    <col min="12810" max="12811" width="16.85546875" customWidth="1"/>
    <col min="12813" max="12813" width="51.85546875" customWidth="1"/>
    <col min="13058" max="13058" width="5.42578125" customWidth="1"/>
    <col min="13059" max="13059" width="72.28515625" customWidth="1"/>
    <col min="13060" max="13060" width="13" bestFit="1" customWidth="1"/>
    <col min="13061" max="13061" width="4.7109375" customWidth="1"/>
    <col min="13062" max="13064" width="3.85546875" customWidth="1"/>
    <col min="13065" max="13065" width="12.42578125" customWidth="1"/>
    <col min="13066" max="13067" width="16.85546875" customWidth="1"/>
    <col min="13069" max="13069" width="51.85546875" customWidth="1"/>
    <col min="13314" max="13314" width="5.42578125" customWidth="1"/>
    <col min="13315" max="13315" width="72.28515625" customWidth="1"/>
    <col min="13316" max="13316" width="13" bestFit="1" customWidth="1"/>
    <col min="13317" max="13317" width="4.7109375" customWidth="1"/>
    <col min="13318" max="13320" width="3.85546875" customWidth="1"/>
    <col min="13321" max="13321" width="12.42578125" customWidth="1"/>
    <col min="13322" max="13323" width="16.85546875" customWidth="1"/>
    <col min="13325" max="13325" width="51.85546875" customWidth="1"/>
    <col min="13570" max="13570" width="5.42578125" customWidth="1"/>
    <col min="13571" max="13571" width="72.28515625" customWidth="1"/>
    <col min="13572" max="13572" width="13" bestFit="1" customWidth="1"/>
    <col min="13573" max="13573" width="4.7109375" customWidth="1"/>
    <col min="13574" max="13576" width="3.85546875" customWidth="1"/>
    <col min="13577" max="13577" width="12.42578125" customWidth="1"/>
    <col min="13578" max="13579" width="16.85546875" customWidth="1"/>
    <col min="13581" max="13581" width="51.85546875" customWidth="1"/>
    <col min="13826" max="13826" width="5.42578125" customWidth="1"/>
    <col min="13827" max="13827" width="72.28515625" customWidth="1"/>
    <col min="13828" max="13828" width="13" bestFit="1" customWidth="1"/>
    <col min="13829" max="13829" width="4.7109375" customWidth="1"/>
    <col min="13830" max="13832" width="3.85546875" customWidth="1"/>
    <col min="13833" max="13833" width="12.42578125" customWidth="1"/>
    <col min="13834" max="13835" width="16.85546875" customWidth="1"/>
    <col min="13837" max="13837" width="51.85546875" customWidth="1"/>
    <col min="14082" max="14082" width="5.42578125" customWidth="1"/>
    <col min="14083" max="14083" width="72.28515625" customWidth="1"/>
    <col min="14084" max="14084" width="13" bestFit="1" customWidth="1"/>
    <col min="14085" max="14085" width="4.7109375" customWidth="1"/>
    <col min="14086" max="14088" width="3.85546875" customWidth="1"/>
    <col min="14089" max="14089" width="12.42578125" customWidth="1"/>
    <col min="14090" max="14091" width="16.85546875" customWidth="1"/>
    <col min="14093" max="14093" width="51.85546875" customWidth="1"/>
    <col min="14338" max="14338" width="5.42578125" customWidth="1"/>
    <col min="14339" max="14339" width="72.28515625" customWidth="1"/>
    <col min="14340" max="14340" width="13" bestFit="1" customWidth="1"/>
    <col min="14341" max="14341" width="4.7109375" customWidth="1"/>
    <col min="14342" max="14344" width="3.85546875" customWidth="1"/>
    <col min="14345" max="14345" width="12.42578125" customWidth="1"/>
    <col min="14346" max="14347" width="16.85546875" customWidth="1"/>
    <col min="14349" max="14349" width="51.85546875" customWidth="1"/>
    <col min="14594" max="14594" width="5.42578125" customWidth="1"/>
    <col min="14595" max="14595" width="72.28515625" customWidth="1"/>
    <col min="14596" max="14596" width="13" bestFit="1" customWidth="1"/>
    <col min="14597" max="14597" width="4.7109375" customWidth="1"/>
    <col min="14598" max="14600" width="3.85546875" customWidth="1"/>
    <col min="14601" max="14601" width="12.42578125" customWidth="1"/>
    <col min="14602" max="14603" width="16.85546875" customWidth="1"/>
    <col min="14605" max="14605" width="51.85546875" customWidth="1"/>
    <col min="14850" max="14850" width="5.42578125" customWidth="1"/>
    <col min="14851" max="14851" width="72.28515625" customWidth="1"/>
    <col min="14852" max="14852" width="13" bestFit="1" customWidth="1"/>
    <col min="14853" max="14853" width="4.7109375" customWidth="1"/>
    <col min="14854" max="14856" width="3.85546875" customWidth="1"/>
    <col min="14857" max="14857" width="12.42578125" customWidth="1"/>
    <col min="14858" max="14859" width="16.85546875" customWidth="1"/>
    <col min="14861" max="14861" width="51.85546875" customWidth="1"/>
    <col min="15106" max="15106" width="5.42578125" customWidth="1"/>
    <col min="15107" max="15107" width="72.28515625" customWidth="1"/>
    <col min="15108" max="15108" width="13" bestFit="1" customWidth="1"/>
    <col min="15109" max="15109" width="4.7109375" customWidth="1"/>
    <col min="15110" max="15112" width="3.85546875" customWidth="1"/>
    <col min="15113" max="15113" width="12.42578125" customWidth="1"/>
    <col min="15114" max="15115" width="16.85546875" customWidth="1"/>
    <col min="15117" max="15117" width="51.85546875" customWidth="1"/>
    <col min="15362" max="15362" width="5.42578125" customWidth="1"/>
    <col min="15363" max="15363" width="72.28515625" customWidth="1"/>
    <col min="15364" max="15364" width="13" bestFit="1" customWidth="1"/>
    <col min="15365" max="15365" width="4.7109375" customWidth="1"/>
    <col min="15366" max="15368" width="3.85546875" customWidth="1"/>
    <col min="15369" max="15369" width="12.42578125" customWidth="1"/>
    <col min="15370" max="15371" width="16.85546875" customWidth="1"/>
    <col min="15373" max="15373" width="51.85546875" customWidth="1"/>
    <col min="15618" max="15618" width="5.42578125" customWidth="1"/>
    <col min="15619" max="15619" width="72.28515625" customWidth="1"/>
    <col min="15620" max="15620" width="13" bestFit="1" customWidth="1"/>
    <col min="15621" max="15621" width="4.7109375" customWidth="1"/>
    <col min="15622" max="15624" width="3.85546875" customWidth="1"/>
    <col min="15625" max="15625" width="12.42578125" customWidth="1"/>
    <col min="15626" max="15627" width="16.85546875" customWidth="1"/>
    <col min="15629" max="15629" width="51.85546875" customWidth="1"/>
    <col min="15874" max="15874" width="5.42578125" customWidth="1"/>
    <col min="15875" max="15875" width="72.28515625" customWidth="1"/>
    <col min="15876" max="15876" width="13" bestFit="1" customWidth="1"/>
    <col min="15877" max="15877" width="4.7109375" customWidth="1"/>
    <col min="15878" max="15880" width="3.85546875" customWidth="1"/>
    <col min="15881" max="15881" width="12.42578125" customWidth="1"/>
    <col min="15882" max="15883" width="16.85546875" customWidth="1"/>
    <col min="15885" max="15885" width="51.85546875" customWidth="1"/>
    <col min="16130" max="16130" width="5.42578125" customWidth="1"/>
    <col min="16131" max="16131" width="72.28515625" customWidth="1"/>
    <col min="16132" max="16132" width="13" bestFit="1" customWidth="1"/>
    <col min="16133" max="16133" width="4.7109375" customWidth="1"/>
    <col min="16134" max="16136" width="3.85546875" customWidth="1"/>
    <col min="16137" max="16137" width="12.42578125" customWidth="1"/>
    <col min="16138" max="16139" width="16.85546875" customWidth="1"/>
    <col min="16141" max="16141" width="51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97</v>
      </c>
    </row>
    <row r="2" spans="1:11" x14ac:dyDescent="0.25">
      <c r="A2" s="4"/>
      <c r="B2" s="5"/>
      <c r="C2" s="6"/>
      <c r="D2" s="6"/>
      <c r="E2" s="6"/>
      <c r="F2" s="6"/>
      <c r="G2" s="6"/>
      <c r="H2" s="6"/>
      <c r="I2" s="5"/>
      <c r="J2" s="31" t="s">
        <v>0</v>
      </c>
      <c r="K2" s="31"/>
    </row>
    <row r="3" spans="1:11" x14ac:dyDescent="0.25">
      <c r="A3" s="7"/>
      <c r="B3" s="8"/>
      <c r="C3" s="9"/>
      <c r="D3" s="9"/>
      <c r="E3" s="9"/>
      <c r="F3" s="9"/>
      <c r="G3" s="9"/>
      <c r="H3" s="9"/>
      <c r="I3" s="8"/>
      <c r="J3" s="8"/>
      <c r="K3" s="8"/>
    </row>
    <row r="4" spans="1:1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35" t="s">
        <v>98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7" customHeight="1" x14ac:dyDescent="0.25">
      <c r="A7" s="36" t="s">
        <v>3</v>
      </c>
      <c r="B7" s="36" t="s">
        <v>4</v>
      </c>
      <c r="C7" s="38" t="s">
        <v>5</v>
      </c>
      <c r="D7" s="40" t="s">
        <v>6</v>
      </c>
      <c r="E7" s="41"/>
      <c r="F7" s="41"/>
      <c r="G7" s="41"/>
      <c r="H7" s="42"/>
      <c r="I7" s="38" t="s">
        <v>107</v>
      </c>
      <c r="J7" s="38" t="s">
        <v>7</v>
      </c>
      <c r="K7" s="38" t="s">
        <v>108</v>
      </c>
    </row>
    <row r="8" spans="1:11" ht="67.5" customHeight="1" x14ac:dyDescent="0.25">
      <c r="A8" s="37"/>
      <c r="B8" s="37"/>
      <c r="C8" s="39"/>
      <c r="D8" s="10" t="s">
        <v>61</v>
      </c>
      <c r="E8" s="10" t="s">
        <v>8</v>
      </c>
      <c r="F8" s="10" t="s">
        <v>96</v>
      </c>
      <c r="G8" s="10" t="s">
        <v>60</v>
      </c>
      <c r="H8" s="10" t="s">
        <v>9</v>
      </c>
      <c r="I8" s="39"/>
      <c r="J8" s="39"/>
      <c r="K8" s="39"/>
    </row>
    <row r="9" spans="1:11" x14ac:dyDescent="0.25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</row>
    <row r="10" spans="1:11" ht="26.25" x14ac:dyDescent="0.25">
      <c r="A10" s="26">
        <v>1</v>
      </c>
      <c r="B10" s="20" t="s">
        <v>62</v>
      </c>
      <c r="C10" s="24" t="s">
        <v>91</v>
      </c>
      <c r="D10" s="21">
        <v>0</v>
      </c>
      <c r="E10" s="21">
        <v>0</v>
      </c>
      <c r="F10" s="21">
        <v>0</v>
      </c>
      <c r="G10" s="21">
        <v>2</v>
      </c>
      <c r="H10" s="21">
        <v>0</v>
      </c>
      <c r="I10" s="27">
        <f t="shared" ref="I10:I41" si="0">SUM(D10:H10)</f>
        <v>2</v>
      </c>
      <c r="J10" s="28"/>
      <c r="K10" s="29">
        <f>I10*J10</f>
        <v>0</v>
      </c>
    </row>
    <row r="11" spans="1:11" x14ac:dyDescent="0.25">
      <c r="A11" s="13">
        <v>2</v>
      </c>
      <c r="B11" s="20" t="s">
        <v>63</v>
      </c>
      <c r="C11" s="24" t="s">
        <v>92</v>
      </c>
      <c r="D11" s="21">
        <v>0</v>
      </c>
      <c r="E11" s="21">
        <v>0</v>
      </c>
      <c r="F11" s="21">
        <v>1</v>
      </c>
      <c r="G11" s="21">
        <v>0</v>
      </c>
      <c r="H11" s="21">
        <v>0</v>
      </c>
      <c r="I11" s="27">
        <f t="shared" si="0"/>
        <v>1</v>
      </c>
      <c r="J11" s="28"/>
      <c r="K11" s="29">
        <f t="shared" ref="K11:K74" si="1">I11*J11</f>
        <v>0</v>
      </c>
    </row>
    <row r="12" spans="1:11" x14ac:dyDescent="0.25">
      <c r="A12" s="13">
        <v>3</v>
      </c>
      <c r="B12" s="20" t="s">
        <v>64</v>
      </c>
      <c r="C12" s="24" t="s">
        <v>93</v>
      </c>
      <c r="D12" s="21">
        <v>2</v>
      </c>
      <c r="E12" s="21">
        <v>0</v>
      </c>
      <c r="F12" s="21">
        <v>0</v>
      </c>
      <c r="G12" s="21">
        <v>0</v>
      </c>
      <c r="H12" s="21">
        <v>0</v>
      </c>
      <c r="I12" s="27">
        <f t="shared" si="0"/>
        <v>2</v>
      </c>
      <c r="J12" s="28"/>
      <c r="K12" s="29">
        <f t="shared" si="1"/>
        <v>0</v>
      </c>
    </row>
    <row r="13" spans="1:11" x14ac:dyDescent="0.25">
      <c r="A13" s="26">
        <v>4</v>
      </c>
      <c r="B13" s="20" t="s">
        <v>65</v>
      </c>
      <c r="C13" s="24" t="s">
        <v>91</v>
      </c>
      <c r="D13" s="21">
        <v>0</v>
      </c>
      <c r="E13" s="21">
        <v>0</v>
      </c>
      <c r="F13" s="21">
        <v>0</v>
      </c>
      <c r="G13" s="21">
        <v>0</v>
      </c>
      <c r="H13" s="21">
        <v>1</v>
      </c>
      <c r="I13" s="27">
        <f t="shared" si="0"/>
        <v>1</v>
      </c>
      <c r="J13" s="28"/>
      <c r="K13" s="29">
        <f t="shared" si="1"/>
        <v>0</v>
      </c>
    </row>
    <row r="14" spans="1:11" x14ac:dyDescent="0.25">
      <c r="A14" s="13">
        <v>5</v>
      </c>
      <c r="B14" s="20" t="s">
        <v>66</v>
      </c>
      <c r="C14" s="24" t="s">
        <v>91</v>
      </c>
      <c r="D14" s="21">
        <v>0</v>
      </c>
      <c r="E14" s="21">
        <v>0</v>
      </c>
      <c r="F14" s="21">
        <v>0</v>
      </c>
      <c r="G14" s="21">
        <v>1</v>
      </c>
      <c r="H14" s="21">
        <v>0</v>
      </c>
      <c r="I14" s="27">
        <f t="shared" si="0"/>
        <v>1</v>
      </c>
      <c r="J14" s="28"/>
      <c r="K14" s="29">
        <f t="shared" si="1"/>
        <v>0</v>
      </c>
    </row>
    <row r="15" spans="1:11" x14ac:dyDescent="0.25">
      <c r="A15" s="13">
        <v>6</v>
      </c>
      <c r="B15" s="20" t="s">
        <v>67</v>
      </c>
      <c r="C15" s="24" t="s">
        <v>91</v>
      </c>
      <c r="D15" s="21">
        <v>0</v>
      </c>
      <c r="E15" s="21">
        <v>16</v>
      </c>
      <c r="F15" s="21">
        <v>16</v>
      </c>
      <c r="G15" s="21">
        <v>6</v>
      </c>
      <c r="H15" s="21">
        <v>0</v>
      </c>
      <c r="I15" s="27">
        <f t="shared" si="0"/>
        <v>38</v>
      </c>
      <c r="J15" s="28"/>
      <c r="K15" s="29">
        <f t="shared" si="1"/>
        <v>0</v>
      </c>
    </row>
    <row r="16" spans="1:11" x14ac:dyDescent="0.25">
      <c r="A16" s="26">
        <v>7</v>
      </c>
      <c r="B16" s="20" t="s">
        <v>21</v>
      </c>
      <c r="C16" s="24" t="s">
        <v>10</v>
      </c>
      <c r="D16" s="21">
        <v>0</v>
      </c>
      <c r="E16" s="21">
        <v>0</v>
      </c>
      <c r="F16" s="21">
        <v>0</v>
      </c>
      <c r="G16" s="21">
        <v>0</v>
      </c>
      <c r="H16" s="21">
        <v>1</v>
      </c>
      <c r="I16" s="27">
        <f t="shared" si="0"/>
        <v>1</v>
      </c>
      <c r="J16" s="28"/>
      <c r="K16" s="29">
        <f t="shared" si="1"/>
        <v>0</v>
      </c>
    </row>
    <row r="17" spans="1:11" x14ac:dyDescent="0.25">
      <c r="A17" s="13">
        <v>8</v>
      </c>
      <c r="B17" s="20" t="s">
        <v>68</v>
      </c>
      <c r="C17" s="24" t="s">
        <v>10</v>
      </c>
      <c r="D17" s="21">
        <v>0</v>
      </c>
      <c r="E17" s="21">
        <v>0</v>
      </c>
      <c r="F17" s="21">
        <v>0</v>
      </c>
      <c r="G17" s="21">
        <v>0</v>
      </c>
      <c r="H17" s="21">
        <v>2</v>
      </c>
      <c r="I17" s="27">
        <f t="shared" si="0"/>
        <v>2</v>
      </c>
      <c r="J17" s="28"/>
      <c r="K17" s="29">
        <f t="shared" si="1"/>
        <v>0</v>
      </c>
    </row>
    <row r="18" spans="1:11" x14ac:dyDescent="0.25">
      <c r="A18" s="13">
        <v>9</v>
      </c>
      <c r="B18" s="20" t="s">
        <v>99</v>
      </c>
      <c r="C18" s="24" t="s">
        <v>94</v>
      </c>
      <c r="D18" s="21">
        <v>2</v>
      </c>
      <c r="E18" s="21">
        <v>0</v>
      </c>
      <c r="F18" s="21">
        <v>0</v>
      </c>
      <c r="G18" s="21">
        <v>0</v>
      </c>
      <c r="H18" s="21">
        <v>0</v>
      </c>
      <c r="I18" s="27">
        <f t="shared" si="0"/>
        <v>2</v>
      </c>
      <c r="J18" s="28"/>
      <c r="K18" s="29">
        <f t="shared" si="1"/>
        <v>0</v>
      </c>
    </row>
    <row r="19" spans="1:11" x14ac:dyDescent="0.25">
      <c r="A19" s="26">
        <v>10</v>
      </c>
      <c r="B19" s="20" t="s">
        <v>69</v>
      </c>
      <c r="C19" s="24" t="s">
        <v>94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7">
        <f t="shared" si="0"/>
        <v>1</v>
      </c>
      <c r="J19" s="28"/>
      <c r="K19" s="29">
        <f t="shared" si="1"/>
        <v>0</v>
      </c>
    </row>
    <row r="20" spans="1:11" x14ac:dyDescent="0.25">
      <c r="A20" s="13">
        <v>11</v>
      </c>
      <c r="B20" s="20" t="s">
        <v>22</v>
      </c>
      <c r="C20" s="24" t="s">
        <v>10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7">
        <f t="shared" si="0"/>
        <v>1</v>
      </c>
      <c r="J20" s="28"/>
      <c r="K20" s="29">
        <f t="shared" si="1"/>
        <v>0</v>
      </c>
    </row>
    <row r="21" spans="1:11" x14ac:dyDescent="0.25">
      <c r="A21" s="13">
        <v>12</v>
      </c>
      <c r="B21" s="20" t="s">
        <v>70</v>
      </c>
      <c r="C21" s="24" t="s">
        <v>91</v>
      </c>
      <c r="D21" s="21">
        <v>10</v>
      </c>
      <c r="E21" s="21">
        <v>0</v>
      </c>
      <c r="F21" s="21">
        <v>0</v>
      </c>
      <c r="G21" s="21">
        <v>0</v>
      </c>
      <c r="H21" s="21">
        <v>0</v>
      </c>
      <c r="I21" s="27">
        <f t="shared" si="0"/>
        <v>10</v>
      </c>
      <c r="J21" s="28"/>
      <c r="K21" s="29">
        <f t="shared" si="1"/>
        <v>0</v>
      </c>
    </row>
    <row r="22" spans="1:11" x14ac:dyDescent="0.25">
      <c r="A22" s="26">
        <v>13</v>
      </c>
      <c r="B22" s="20" t="s">
        <v>23</v>
      </c>
      <c r="C22" s="25" t="s">
        <v>10</v>
      </c>
      <c r="D22" s="21">
        <v>0</v>
      </c>
      <c r="E22" s="21">
        <v>0</v>
      </c>
      <c r="F22" s="21">
        <v>0</v>
      </c>
      <c r="G22" s="21">
        <v>0</v>
      </c>
      <c r="H22" s="21">
        <v>3</v>
      </c>
      <c r="I22" s="27">
        <f t="shared" si="0"/>
        <v>3</v>
      </c>
      <c r="J22" s="28"/>
      <c r="K22" s="29">
        <f t="shared" si="1"/>
        <v>0</v>
      </c>
    </row>
    <row r="23" spans="1:11" x14ac:dyDescent="0.25">
      <c r="A23" s="13">
        <v>14</v>
      </c>
      <c r="B23" s="20" t="s">
        <v>71</v>
      </c>
      <c r="C23" s="24" t="s">
        <v>91</v>
      </c>
      <c r="D23" s="21">
        <v>0</v>
      </c>
      <c r="E23" s="21">
        <v>64</v>
      </c>
      <c r="F23" s="21">
        <v>96</v>
      </c>
      <c r="G23" s="21">
        <v>0</v>
      </c>
      <c r="H23" s="21">
        <v>0</v>
      </c>
      <c r="I23" s="27">
        <f t="shared" si="0"/>
        <v>160</v>
      </c>
      <c r="J23" s="28"/>
      <c r="K23" s="29">
        <f t="shared" si="1"/>
        <v>0</v>
      </c>
    </row>
    <row r="24" spans="1:11" ht="26.25" x14ac:dyDescent="0.25">
      <c r="A24" s="13">
        <v>15</v>
      </c>
      <c r="B24" s="20" t="s">
        <v>72</v>
      </c>
      <c r="C24" s="24" t="s">
        <v>91</v>
      </c>
      <c r="D24" s="21">
        <v>24</v>
      </c>
      <c r="E24" s="21">
        <v>0</v>
      </c>
      <c r="F24" s="21">
        <v>0</v>
      </c>
      <c r="G24" s="21">
        <v>0</v>
      </c>
      <c r="H24" s="21">
        <v>0</v>
      </c>
      <c r="I24" s="27">
        <f t="shared" si="0"/>
        <v>24</v>
      </c>
      <c r="J24" s="28"/>
      <c r="K24" s="29">
        <f t="shared" si="1"/>
        <v>0</v>
      </c>
    </row>
    <row r="25" spans="1:11" ht="26.25" x14ac:dyDescent="0.25">
      <c r="A25" s="26">
        <v>16</v>
      </c>
      <c r="B25" s="20" t="s">
        <v>73</v>
      </c>
      <c r="C25" s="24" t="s">
        <v>91</v>
      </c>
      <c r="D25" s="21">
        <v>24</v>
      </c>
      <c r="E25" s="21">
        <v>0</v>
      </c>
      <c r="F25" s="21">
        <v>0</v>
      </c>
      <c r="G25" s="21">
        <v>0</v>
      </c>
      <c r="H25" s="21">
        <v>0</v>
      </c>
      <c r="I25" s="27">
        <f t="shared" si="0"/>
        <v>24</v>
      </c>
      <c r="J25" s="28"/>
      <c r="K25" s="29">
        <f t="shared" si="1"/>
        <v>0</v>
      </c>
    </row>
    <row r="26" spans="1:11" x14ac:dyDescent="0.25">
      <c r="A26" s="13">
        <v>17</v>
      </c>
      <c r="B26" s="20" t="s">
        <v>74</v>
      </c>
      <c r="C26" s="25" t="s">
        <v>10</v>
      </c>
      <c r="D26" s="21">
        <v>0</v>
      </c>
      <c r="E26" s="21">
        <v>0</v>
      </c>
      <c r="F26" s="21">
        <v>1</v>
      </c>
      <c r="G26" s="21">
        <v>0</v>
      </c>
      <c r="H26" s="21">
        <v>0</v>
      </c>
      <c r="I26" s="27">
        <f t="shared" si="0"/>
        <v>1</v>
      </c>
      <c r="J26" s="28"/>
      <c r="K26" s="29">
        <f t="shared" si="1"/>
        <v>0</v>
      </c>
    </row>
    <row r="27" spans="1:11" x14ac:dyDescent="0.25">
      <c r="A27" s="13">
        <v>18</v>
      </c>
      <c r="B27" s="20" t="s">
        <v>100</v>
      </c>
      <c r="C27" s="24" t="s">
        <v>10</v>
      </c>
      <c r="D27" s="21">
        <v>12</v>
      </c>
      <c r="E27" s="21">
        <v>0</v>
      </c>
      <c r="F27" s="21">
        <v>0</v>
      </c>
      <c r="G27" s="21">
        <v>3</v>
      </c>
      <c r="H27" s="21">
        <v>2</v>
      </c>
      <c r="I27" s="27">
        <f t="shared" si="0"/>
        <v>17</v>
      </c>
      <c r="J27" s="28"/>
      <c r="K27" s="29">
        <f t="shared" si="1"/>
        <v>0</v>
      </c>
    </row>
    <row r="28" spans="1:11" ht="30" customHeight="1" x14ac:dyDescent="0.25">
      <c r="A28" s="26">
        <v>19</v>
      </c>
      <c r="B28" s="22" t="s">
        <v>75</v>
      </c>
      <c r="C28" s="24" t="s">
        <v>57</v>
      </c>
      <c r="D28" s="21">
        <v>300</v>
      </c>
      <c r="E28" s="21">
        <v>0</v>
      </c>
      <c r="F28" s="21">
        <v>0</v>
      </c>
      <c r="G28" s="21">
        <v>0</v>
      </c>
      <c r="H28" s="21">
        <v>5</v>
      </c>
      <c r="I28" s="27">
        <f t="shared" si="0"/>
        <v>305</v>
      </c>
      <c r="J28" s="28"/>
      <c r="K28" s="29">
        <f t="shared" si="1"/>
        <v>0</v>
      </c>
    </row>
    <row r="29" spans="1:11" ht="30" customHeight="1" x14ac:dyDescent="0.25">
      <c r="A29" s="13">
        <v>20</v>
      </c>
      <c r="B29" s="22" t="s">
        <v>76</v>
      </c>
      <c r="C29" s="24" t="s">
        <v>57</v>
      </c>
      <c r="D29" s="21">
        <v>0</v>
      </c>
      <c r="E29" s="21">
        <v>0</v>
      </c>
      <c r="F29" s="21">
        <v>0</v>
      </c>
      <c r="G29" s="21">
        <v>18</v>
      </c>
      <c r="H29" s="21">
        <v>0</v>
      </c>
      <c r="I29" s="27">
        <f t="shared" si="0"/>
        <v>18</v>
      </c>
      <c r="J29" s="28"/>
      <c r="K29" s="29">
        <f t="shared" si="1"/>
        <v>0</v>
      </c>
    </row>
    <row r="30" spans="1:11" x14ac:dyDescent="0.25">
      <c r="A30" s="13">
        <v>21</v>
      </c>
      <c r="B30" s="20" t="s">
        <v>24</v>
      </c>
      <c r="C30" s="30" t="s">
        <v>57</v>
      </c>
      <c r="D30" s="21">
        <v>0</v>
      </c>
      <c r="E30" s="21">
        <v>0</v>
      </c>
      <c r="F30" s="21">
        <v>80</v>
      </c>
      <c r="G30" s="21">
        <v>0</v>
      </c>
      <c r="H30" s="21">
        <v>24</v>
      </c>
      <c r="I30" s="27">
        <f t="shared" si="0"/>
        <v>104</v>
      </c>
      <c r="J30" s="28"/>
      <c r="K30" s="29">
        <f t="shared" si="1"/>
        <v>0</v>
      </c>
    </row>
    <row r="31" spans="1:11" x14ac:dyDescent="0.25">
      <c r="A31" s="26">
        <v>22</v>
      </c>
      <c r="B31" s="20" t="s">
        <v>77</v>
      </c>
      <c r="C31" s="24" t="s">
        <v>91</v>
      </c>
      <c r="D31" s="21">
        <v>0</v>
      </c>
      <c r="E31" s="21">
        <v>16</v>
      </c>
      <c r="F31" s="21">
        <v>16</v>
      </c>
      <c r="G31" s="21">
        <v>0</v>
      </c>
      <c r="H31" s="21">
        <v>0</v>
      </c>
      <c r="I31" s="27">
        <f t="shared" si="0"/>
        <v>32</v>
      </c>
      <c r="J31" s="28"/>
      <c r="K31" s="29">
        <f t="shared" si="1"/>
        <v>0</v>
      </c>
    </row>
    <row r="32" spans="1:11" x14ac:dyDescent="0.25">
      <c r="A32" s="13">
        <v>23</v>
      </c>
      <c r="B32" s="20" t="s">
        <v>25</v>
      </c>
      <c r="C32" s="24" t="s">
        <v>91</v>
      </c>
      <c r="D32" s="21">
        <v>0</v>
      </c>
      <c r="E32" s="21">
        <v>0</v>
      </c>
      <c r="F32" s="21">
        <v>2</v>
      </c>
      <c r="G32" s="21">
        <v>0</v>
      </c>
      <c r="H32" s="21">
        <v>4</v>
      </c>
      <c r="I32" s="27">
        <f t="shared" si="0"/>
        <v>6</v>
      </c>
      <c r="J32" s="28"/>
      <c r="K32" s="29">
        <f t="shared" si="1"/>
        <v>0</v>
      </c>
    </row>
    <row r="33" spans="1:11" x14ac:dyDescent="0.25">
      <c r="A33" s="13">
        <v>24</v>
      </c>
      <c r="B33" s="23" t="s">
        <v>26</v>
      </c>
      <c r="C33" s="24" t="s">
        <v>10</v>
      </c>
      <c r="D33" s="21">
        <v>3</v>
      </c>
      <c r="E33" s="21">
        <v>0</v>
      </c>
      <c r="F33" s="21">
        <v>0</v>
      </c>
      <c r="G33" s="21">
        <v>0</v>
      </c>
      <c r="H33" s="21">
        <v>0</v>
      </c>
      <c r="I33" s="27">
        <f t="shared" si="0"/>
        <v>3</v>
      </c>
      <c r="J33" s="28"/>
      <c r="K33" s="29">
        <f t="shared" si="1"/>
        <v>0</v>
      </c>
    </row>
    <row r="34" spans="1:11" x14ac:dyDescent="0.25">
      <c r="A34" s="26">
        <v>25</v>
      </c>
      <c r="B34" s="20" t="s">
        <v>27</v>
      </c>
      <c r="C34" s="24" t="s">
        <v>10</v>
      </c>
      <c r="D34" s="21">
        <v>0</v>
      </c>
      <c r="E34" s="21">
        <v>0</v>
      </c>
      <c r="F34" s="21">
        <v>4</v>
      </c>
      <c r="G34" s="21">
        <v>3</v>
      </c>
      <c r="H34" s="21">
        <v>2</v>
      </c>
      <c r="I34" s="27">
        <f t="shared" si="0"/>
        <v>9</v>
      </c>
      <c r="J34" s="28"/>
      <c r="K34" s="29">
        <f t="shared" si="1"/>
        <v>0</v>
      </c>
    </row>
    <row r="35" spans="1:11" x14ac:dyDescent="0.25">
      <c r="A35" s="13">
        <v>26</v>
      </c>
      <c r="B35" s="20" t="s">
        <v>28</v>
      </c>
      <c r="C35" s="24" t="s">
        <v>10</v>
      </c>
      <c r="D35" s="21">
        <v>0</v>
      </c>
      <c r="E35" s="21">
        <v>0</v>
      </c>
      <c r="F35" s="21">
        <v>0</v>
      </c>
      <c r="G35" s="21">
        <v>1</v>
      </c>
      <c r="H35" s="21">
        <v>0</v>
      </c>
      <c r="I35" s="27">
        <f t="shared" si="0"/>
        <v>1</v>
      </c>
      <c r="J35" s="28"/>
      <c r="K35" s="29">
        <f t="shared" si="1"/>
        <v>0</v>
      </c>
    </row>
    <row r="36" spans="1:11" x14ac:dyDescent="0.25">
      <c r="A36" s="13">
        <v>27</v>
      </c>
      <c r="B36" s="20" t="s">
        <v>29</v>
      </c>
      <c r="C36" s="24" t="s">
        <v>10</v>
      </c>
      <c r="D36" s="21">
        <v>0</v>
      </c>
      <c r="E36" s="21">
        <v>0</v>
      </c>
      <c r="F36" s="21">
        <v>2</v>
      </c>
      <c r="G36" s="21">
        <v>2</v>
      </c>
      <c r="H36" s="21">
        <v>2</v>
      </c>
      <c r="I36" s="27">
        <f t="shared" si="0"/>
        <v>6</v>
      </c>
      <c r="J36" s="28"/>
      <c r="K36" s="29">
        <f t="shared" si="1"/>
        <v>0</v>
      </c>
    </row>
    <row r="37" spans="1:11" x14ac:dyDescent="0.25">
      <c r="A37" s="26">
        <v>28</v>
      </c>
      <c r="B37" s="20" t="s">
        <v>30</v>
      </c>
      <c r="C37" s="24" t="s">
        <v>91</v>
      </c>
      <c r="D37" s="21">
        <v>0</v>
      </c>
      <c r="E37" s="21">
        <v>0</v>
      </c>
      <c r="F37" s="21">
        <v>3</v>
      </c>
      <c r="G37" s="21">
        <v>0</v>
      </c>
      <c r="H37" s="21">
        <v>0</v>
      </c>
      <c r="I37" s="27">
        <f t="shared" si="0"/>
        <v>3</v>
      </c>
      <c r="J37" s="28"/>
      <c r="K37" s="29">
        <f t="shared" si="1"/>
        <v>0</v>
      </c>
    </row>
    <row r="38" spans="1:11" x14ac:dyDescent="0.25">
      <c r="A38" s="13">
        <v>29</v>
      </c>
      <c r="B38" s="20" t="s">
        <v>31</v>
      </c>
      <c r="C38" s="24" t="s">
        <v>91</v>
      </c>
      <c r="D38" s="21">
        <v>0</v>
      </c>
      <c r="E38" s="21">
        <v>0</v>
      </c>
      <c r="F38" s="21">
        <v>4</v>
      </c>
      <c r="G38" s="21">
        <v>0</v>
      </c>
      <c r="H38" s="21">
        <v>5</v>
      </c>
      <c r="I38" s="27">
        <f t="shared" si="0"/>
        <v>9</v>
      </c>
      <c r="J38" s="28"/>
      <c r="K38" s="29">
        <f t="shared" si="1"/>
        <v>0</v>
      </c>
    </row>
    <row r="39" spans="1:11" x14ac:dyDescent="0.25">
      <c r="A39" s="13">
        <v>30</v>
      </c>
      <c r="B39" s="20" t="s">
        <v>32</v>
      </c>
      <c r="C39" s="24" t="s">
        <v>91</v>
      </c>
      <c r="D39" s="21">
        <v>4</v>
      </c>
      <c r="E39" s="21">
        <v>0</v>
      </c>
      <c r="F39" s="21">
        <v>0</v>
      </c>
      <c r="G39" s="21">
        <v>0</v>
      </c>
      <c r="H39" s="21">
        <v>0</v>
      </c>
      <c r="I39" s="27">
        <f t="shared" si="0"/>
        <v>4</v>
      </c>
      <c r="J39" s="28"/>
      <c r="K39" s="29">
        <f t="shared" si="1"/>
        <v>0</v>
      </c>
    </row>
    <row r="40" spans="1:11" x14ac:dyDescent="0.25">
      <c r="A40" s="26">
        <v>31</v>
      </c>
      <c r="B40" s="20" t="s">
        <v>33</v>
      </c>
      <c r="C40" s="24" t="s">
        <v>10</v>
      </c>
      <c r="D40" s="21">
        <v>0</v>
      </c>
      <c r="E40" s="21">
        <v>0</v>
      </c>
      <c r="F40" s="21">
        <v>7</v>
      </c>
      <c r="G40" s="21">
        <v>0</v>
      </c>
      <c r="H40" s="21">
        <v>0</v>
      </c>
      <c r="I40" s="27">
        <f t="shared" si="0"/>
        <v>7</v>
      </c>
      <c r="J40" s="28"/>
      <c r="K40" s="29">
        <f t="shared" si="1"/>
        <v>0</v>
      </c>
    </row>
    <row r="41" spans="1:11" x14ac:dyDescent="0.25">
      <c r="A41" s="13">
        <v>32</v>
      </c>
      <c r="B41" s="20" t="s">
        <v>34</v>
      </c>
      <c r="C41" s="24" t="s">
        <v>10</v>
      </c>
      <c r="D41" s="21">
        <v>0</v>
      </c>
      <c r="E41" s="21">
        <v>0</v>
      </c>
      <c r="F41" s="21">
        <v>0</v>
      </c>
      <c r="G41" s="21">
        <v>1</v>
      </c>
      <c r="H41" s="21">
        <v>1</v>
      </c>
      <c r="I41" s="27">
        <f t="shared" si="0"/>
        <v>2</v>
      </c>
      <c r="J41" s="28"/>
      <c r="K41" s="29">
        <f t="shared" si="1"/>
        <v>0</v>
      </c>
    </row>
    <row r="42" spans="1:11" x14ac:dyDescent="0.25">
      <c r="A42" s="13">
        <v>33</v>
      </c>
      <c r="B42" s="20" t="s">
        <v>35</v>
      </c>
      <c r="C42" s="24" t="s">
        <v>91</v>
      </c>
      <c r="D42" s="21">
        <v>0</v>
      </c>
      <c r="E42" s="21">
        <v>0</v>
      </c>
      <c r="F42" s="21">
        <v>0</v>
      </c>
      <c r="G42" s="21">
        <v>0</v>
      </c>
      <c r="H42" s="21">
        <v>1</v>
      </c>
      <c r="I42" s="27">
        <f t="shared" ref="I42:I73" si="2">SUM(D42:H42)</f>
        <v>1</v>
      </c>
      <c r="J42" s="28"/>
      <c r="K42" s="29">
        <f t="shared" si="1"/>
        <v>0</v>
      </c>
    </row>
    <row r="43" spans="1:11" x14ac:dyDescent="0.25">
      <c r="A43" s="26">
        <v>34</v>
      </c>
      <c r="B43" s="20" t="s">
        <v>36</v>
      </c>
      <c r="C43" s="24" t="s">
        <v>11</v>
      </c>
      <c r="D43" s="21">
        <v>0</v>
      </c>
      <c r="E43" s="21">
        <v>0</v>
      </c>
      <c r="F43" s="21">
        <v>16</v>
      </c>
      <c r="G43" s="21">
        <v>11</v>
      </c>
      <c r="H43" s="21">
        <v>15</v>
      </c>
      <c r="I43" s="27">
        <f t="shared" si="2"/>
        <v>42</v>
      </c>
      <c r="J43" s="28"/>
      <c r="K43" s="29">
        <f t="shared" si="1"/>
        <v>0</v>
      </c>
    </row>
    <row r="44" spans="1:11" x14ac:dyDescent="0.25">
      <c r="A44" s="13">
        <v>35</v>
      </c>
      <c r="B44" s="20" t="s">
        <v>37</v>
      </c>
      <c r="C44" s="25" t="s">
        <v>10</v>
      </c>
      <c r="D44" s="21">
        <v>0</v>
      </c>
      <c r="E44" s="21">
        <v>0</v>
      </c>
      <c r="F44" s="21">
        <v>0</v>
      </c>
      <c r="G44" s="21">
        <v>0</v>
      </c>
      <c r="H44" s="21">
        <v>2</v>
      </c>
      <c r="I44" s="27">
        <f t="shared" si="2"/>
        <v>2</v>
      </c>
      <c r="J44" s="28"/>
      <c r="K44" s="29">
        <f t="shared" si="1"/>
        <v>0</v>
      </c>
    </row>
    <row r="45" spans="1:11" x14ac:dyDescent="0.25">
      <c r="A45" s="13">
        <v>36</v>
      </c>
      <c r="B45" s="20" t="s">
        <v>38</v>
      </c>
      <c r="C45" s="24" t="s">
        <v>57</v>
      </c>
      <c r="D45" s="21">
        <v>0</v>
      </c>
      <c r="E45" s="21">
        <v>0</v>
      </c>
      <c r="F45" s="21">
        <v>0</v>
      </c>
      <c r="G45" s="21">
        <v>0</v>
      </c>
      <c r="H45" s="21">
        <v>80</v>
      </c>
      <c r="I45" s="27">
        <f t="shared" si="2"/>
        <v>80</v>
      </c>
      <c r="J45" s="28"/>
      <c r="K45" s="29">
        <f t="shared" si="1"/>
        <v>0</v>
      </c>
    </row>
    <row r="46" spans="1:11" ht="26.25" x14ac:dyDescent="0.25">
      <c r="A46" s="26">
        <v>37</v>
      </c>
      <c r="B46" s="20" t="s">
        <v>101</v>
      </c>
      <c r="C46" s="30" t="s">
        <v>95</v>
      </c>
      <c r="D46" s="21">
        <v>26</v>
      </c>
      <c r="E46" s="21">
        <v>0</v>
      </c>
      <c r="F46" s="21">
        <v>0</v>
      </c>
      <c r="G46" s="21">
        <v>0</v>
      </c>
      <c r="H46" s="21">
        <v>0</v>
      </c>
      <c r="I46" s="27">
        <f t="shared" si="2"/>
        <v>26</v>
      </c>
      <c r="J46" s="28"/>
      <c r="K46" s="29">
        <f t="shared" si="1"/>
        <v>0</v>
      </c>
    </row>
    <row r="47" spans="1:11" x14ac:dyDescent="0.25">
      <c r="A47" s="13">
        <v>38</v>
      </c>
      <c r="B47" s="20" t="s">
        <v>78</v>
      </c>
      <c r="C47" s="24" t="s">
        <v>12</v>
      </c>
      <c r="D47" s="21">
        <v>0</v>
      </c>
      <c r="E47" s="21">
        <v>0</v>
      </c>
      <c r="F47" s="21">
        <v>0</v>
      </c>
      <c r="G47" s="21">
        <v>40</v>
      </c>
      <c r="H47" s="21">
        <v>0</v>
      </c>
      <c r="I47" s="27">
        <f t="shared" si="2"/>
        <v>40</v>
      </c>
      <c r="J47" s="28"/>
      <c r="K47" s="29">
        <f t="shared" si="1"/>
        <v>0</v>
      </c>
    </row>
    <row r="48" spans="1:11" x14ac:dyDescent="0.25">
      <c r="A48" s="13">
        <v>39</v>
      </c>
      <c r="B48" s="20" t="s">
        <v>79</v>
      </c>
      <c r="C48" s="24" t="s">
        <v>12</v>
      </c>
      <c r="D48" s="21">
        <v>0</v>
      </c>
      <c r="E48" s="21">
        <v>0</v>
      </c>
      <c r="F48" s="21">
        <v>0</v>
      </c>
      <c r="G48" s="21">
        <v>20</v>
      </c>
      <c r="H48" s="21">
        <v>0</v>
      </c>
      <c r="I48" s="27">
        <f t="shared" si="2"/>
        <v>20</v>
      </c>
      <c r="J48" s="28"/>
      <c r="K48" s="29">
        <f t="shared" si="1"/>
        <v>0</v>
      </c>
    </row>
    <row r="49" spans="1:11" x14ac:dyDescent="0.25">
      <c r="A49" s="26">
        <v>40</v>
      </c>
      <c r="B49" s="20" t="s">
        <v>80</v>
      </c>
      <c r="C49" s="24" t="s">
        <v>10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7">
        <f t="shared" si="2"/>
        <v>1</v>
      </c>
      <c r="J49" s="28"/>
      <c r="K49" s="29">
        <f t="shared" si="1"/>
        <v>0</v>
      </c>
    </row>
    <row r="50" spans="1:11" x14ac:dyDescent="0.25">
      <c r="A50" s="13">
        <v>41</v>
      </c>
      <c r="B50" s="20" t="s">
        <v>39</v>
      </c>
      <c r="C50" s="24" t="s">
        <v>91</v>
      </c>
      <c r="D50" s="21">
        <v>0</v>
      </c>
      <c r="E50" s="21">
        <v>0</v>
      </c>
      <c r="F50" s="21">
        <v>2</v>
      </c>
      <c r="G50" s="21">
        <v>0</v>
      </c>
      <c r="H50" s="21">
        <v>0</v>
      </c>
      <c r="I50" s="27">
        <f t="shared" si="2"/>
        <v>2</v>
      </c>
      <c r="J50" s="28"/>
      <c r="K50" s="29">
        <f t="shared" si="1"/>
        <v>0</v>
      </c>
    </row>
    <row r="51" spans="1:11" x14ac:dyDescent="0.25">
      <c r="A51" s="13">
        <v>42</v>
      </c>
      <c r="B51" s="20" t="s">
        <v>81</v>
      </c>
      <c r="C51" s="24" t="s">
        <v>91</v>
      </c>
      <c r="D51" s="21">
        <v>0</v>
      </c>
      <c r="E51" s="21">
        <v>0</v>
      </c>
      <c r="F51" s="21">
        <v>1</v>
      </c>
      <c r="G51" s="21">
        <v>0</v>
      </c>
      <c r="H51" s="21">
        <v>0</v>
      </c>
      <c r="I51" s="27">
        <f t="shared" si="2"/>
        <v>1</v>
      </c>
      <c r="J51" s="28"/>
      <c r="K51" s="29">
        <f t="shared" si="1"/>
        <v>0</v>
      </c>
    </row>
    <row r="52" spans="1:11" x14ac:dyDescent="0.25">
      <c r="A52" s="26">
        <v>43</v>
      </c>
      <c r="B52" s="20" t="s">
        <v>102</v>
      </c>
      <c r="C52" s="24" t="s">
        <v>10</v>
      </c>
      <c r="D52" s="21">
        <v>0</v>
      </c>
      <c r="E52" s="21">
        <v>0</v>
      </c>
      <c r="F52" s="21">
        <v>0</v>
      </c>
      <c r="G52" s="21">
        <v>0</v>
      </c>
      <c r="H52" s="21">
        <v>2</v>
      </c>
      <c r="I52" s="27">
        <f t="shared" si="2"/>
        <v>2</v>
      </c>
      <c r="J52" s="28"/>
      <c r="K52" s="29">
        <f t="shared" si="1"/>
        <v>0</v>
      </c>
    </row>
    <row r="53" spans="1:11" x14ac:dyDescent="0.25">
      <c r="A53" s="13">
        <v>44</v>
      </c>
      <c r="B53" s="20" t="s">
        <v>82</v>
      </c>
      <c r="C53" s="24" t="s">
        <v>10</v>
      </c>
      <c r="D53" s="21">
        <v>0</v>
      </c>
      <c r="E53" s="21">
        <v>0</v>
      </c>
      <c r="F53" s="21">
        <v>1</v>
      </c>
      <c r="G53" s="21">
        <v>0</v>
      </c>
      <c r="H53" s="21">
        <v>0</v>
      </c>
      <c r="I53" s="27">
        <f t="shared" si="2"/>
        <v>1</v>
      </c>
      <c r="J53" s="28"/>
      <c r="K53" s="29">
        <f t="shared" si="1"/>
        <v>0</v>
      </c>
    </row>
    <row r="54" spans="1:11" x14ac:dyDescent="0.25">
      <c r="A54" s="13">
        <v>45</v>
      </c>
      <c r="B54" s="20" t="s">
        <v>40</v>
      </c>
      <c r="C54" s="24" t="s">
        <v>13</v>
      </c>
      <c r="D54" s="21">
        <v>5</v>
      </c>
      <c r="E54" s="21">
        <v>0</v>
      </c>
      <c r="F54" s="21">
        <v>1</v>
      </c>
      <c r="G54" s="21">
        <v>1</v>
      </c>
      <c r="H54" s="21">
        <v>1</v>
      </c>
      <c r="I54" s="27">
        <f t="shared" si="2"/>
        <v>8</v>
      </c>
      <c r="J54" s="28"/>
      <c r="K54" s="29">
        <f t="shared" si="1"/>
        <v>0</v>
      </c>
    </row>
    <row r="55" spans="1:11" x14ac:dyDescent="0.25">
      <c r="A55" s="26">
        <v>46</v>
      </c>
      <c r="B55" s="20" t="s">
        <v>41</v>
      </c>
      <c r="C55" s="24" t="s">
        <v>13</v>
      </c>
      <c r="D55" s="21">
        <v>4</v>
      </c>
      <c r="E55" s="21">
        <v>0</v>
      </c>
      <c r="F55" s="21">
        <v>0</v>
      </c>
      <c r="G55" s="21">
        <v>0</v>
      </c>
      <c r="H55" s="21">
        <v>0</v>
      </c>
      <c r="I55" s="27">
        <f t="shared" si="2"/>
        <v>4</v>
      </c>
      <c r="J55" s="28"/>
      <c r="K55" s="29">
        <f t="shared" si="1"/>
        <v>0</v>
      </c>
    </row>
    <row r="56" spans="1:11" x14ac:dyDescent="0.25">
      <c r="A56" s="13">
        <v>47</v>
      </c>
      <c r="B56" s="20" t="s">
        <v>42</v>
      </c>
      <c r="C56" s="24" t="s">
        <v>13</v>
      </c>
      <c r="D56" s="21">
        <v>3</v>
      </c>
      <c r="E56" s="21">
        <v>0</v>
      </c>
      <c r="F56" s="21">
        <v>1</v>
      </c>
      <c r="G56" s="21">
        <v>0</v>
      </c>
      <c r="H56" s="21">
        <v>0</v>
      </c>
      <c r="I56" s="27">
        <f t="shared" si="2"/>
        <v>4</v>
      </c>
      <c r="J56" s="28"/>
      <c r="K56" s="29">
        <f t="shared" si="1"/>
        <v>0</v>
      </c>
    </row>
    <row r="57" spans="1:11" x14ac:dyDescent="0.25">
      <c r="A57" s="13">
        <v>48</v>
      </c>
      <c r="B57" s="20" t="s">
        <v>43</v>
      </c>
      <c r="C57" s="24" t="s">
        <v>58</v>
      </c>
      <c r="D57" s="21">
        <v>0</v>
      </c>
      <c r="E57" s="21">
        <v>0</v>
      </c>
      <c r="F57" s="21">
        <v>0</v>
      </c>
      <c r="G57" s="21">
        <v>0</v>
      </c>
      <c r="H57" s="21">
        <v>1</v>
      </c>
      <c r="I57" s="27">
        <f t="shared" si="2"/>
        <v>1</v>
      </c>
      <c r="J57" s="28"/>
      <c r="K57" s="29">
        <f t="shared" si="1"/>
        <v>0</v>
      </c>
    </row>
    <row r="58" spans="1:11" x14ac:dyDescent="0.25">
      <c r="A58" s="26">
        <v>49</v>
      </c>
      <c r="B58" s="20" t="s">
        <v>44</v>
      </c>
      <c r="C58" s="24" t="s">
        <v>91</v>
      </c>
      <c r="D58" s="21">
        <v>0</v>
      </c>
      <c r="E58" s="21">
        <v>0</v>
      </c>
      <c r="F58" s="21">
        <v>0</v>
      </c>
      <c r="G58" s="21">
        <v>3</v>
      </c>
      <c r="H58" s="21">
        <v>0</v>
      </c>
      <c r="I58" s="27">
        <f t="shared" si="2"/>
        <v>3</v>
      </c>
      <c r="J58" s="28"/>
      <c r="K58" s="29">
        <f t="shared" si="1"/>
        <v>0</v>
      </c>
    </row>
    <row r="59" spans="1:11" x14ac:dyDescent="0.25">
      <c r="A59" s="13">
        <v>50</v>
      </c>
      <c r="B59" s="20" t="s">
        <v>83</v>
      </c>
      <c r="C59" s="24" t="s">
        <v>10</v>
      </c>
      <c r="D59" s="21">
        <v>0</v>
      </c>
      <c r="E59" s="21">
        <v>0</v>
      </c>
      <c r="F59" s="21">
        <v>0</v>
      </c>
      <c r="G59" s="21">
        <v>2</v>
      </c>
      <c r="H59" s="21">
        <v>0</v>
      </c>
      <c r="I59" s="27">
        <f t="shared" si="2"/>
        <v>2</v>
      </c>
      <c r="J59" s="28"/>
      <c r="K59" s="29">
        <f t="shared" si="1"/>
        <v>0</v>
      </c>
    </row>
    <row r="60" spans="1:11" x14ac:dyDescent="0.25">
      <c r="A60" s="13">
        <v>51</v>
      </c>
      <c r="B60" s="20" t="s">
        <v>45</v>
      </c>
      <c r="C60" s="24" t="s">
        <v>10</v>
      </c>
      <c r="D60" s="21">
        <v>12</v>
      </c>
      <c r="E60" s="21">
        <v>0</v>
      </c>
      <c r="F60" s="21">
        <v>0</v>
      </c>
      <c r="G60" s="21">
        <v>0</v>
      </c>
      <c r="H60" s="21">
        <v>0</v>
      </c>
      <c r="I60" s="27">
        <f t="shared" si="2"/>
        <v>12</v>
      </c>
      <c r="J60" s="28"/>
      <c r="K60" s="29">
        <f t="shared" si="1"/>
        <v>0</v>
      </c>
    </row>
    <row r="61" spans="1:11" x14ac:dyDescent="0.25">
      <c r="A61" s="26">
        <v>52</v>
      </c>
      <c r="B61" s="20" t="s">
        <v>84</v>
      </c>
      <c r="C61" s="24" t="s">
        <v>10</v>
      </c>
      <c r="D61" s="21">
        <v>14</v>
      </c>
      <c r="E61" s="21">
        <v>0</v>
      </c>
      <c r="F61" s="21">
        <v>0</v>
      </c>
      <c r="G61" s="21">
        <v>0</v>
      </c>
      <c r="H61" s="21">
        <v>2</v>
      </c>
      <c r="I61" s="27">
        <f t="shared" si="2"/>
        <v>16</v>
      </c>
      <c r="J61" s="28"/>
      <c r="K61" s="29">
        <f t="shared" si="1"/>
        <v>0</v>
      </c>
    </row>
    <row r="62" spans="1:11" ht="26.25" x14ac:dyDescent="0.25">
      <c r="A62" s="13">
        <v>53</v>
      </c>
      <c r="B62" s="20" t="s">
        <v>103</v>
      </c>
      <c r="C62" s="24" t="s">
        <v>10</v>
      </c>
      <c r="D62" s="21">
        <v>2</v>
      </c>
      <c r="E62" s="21">
        <v>0</v>
      </c>
      <c r="F62" s="21">
        <v>0</v>
      </c>
      <c r="G62" s="21">
        <v>0</v>
      </c>
      <c r="H62" s="21">
        <v>0</v>
      </c>
      <c r="I62" s="27">
        <f t="shared" si="2"/>
        <v>2</v>
      </c>
      <c r="J62" s="28"/>
      <c r="K62" s="29">
        <f t="shared" si="1"/>
        <v>0</v>
      </c>
    </row>
    <row r="63" spans="1:11" x14ac:dyDescent="0.25">
      <c r="A63" s="13">
        <v>54</v>
      </c>
      <c r="B63" s="20" t="s">
        <v>85</v>
      </c>
      <c r="C63" s="24" t="s">
        <v>91</v>
      </c>
      <c r="D63" s="21">
        <v>3</v>
      </c>
      <c r="E63" s="21">
        <v>0</v>
      </c>
      <c r="F63" s="21">
        <v>0</v>
      </c>
      <c r="G63" s="21">
        <v>0</v>
      </c>
      <c r="H63" s="21">
        <v>0</v>
      </c>
      <c r="I63" s="27">
        <f t="shared" si="2"/>
        <v>3</v>
      </c>
      <c r="J63" s="28"/>
      <c r="K63" s="29">
        <f t="shared" si="1"/>
        <v>0</v>
      </c>
    </row>
    <row r="64" spans="1:11" x14ac:dyDescent="0.25">
      <c r="A64" s="26">
        <v>55</v>
      </c>
      <c r="B64" s="20" t="s">
        <v>86</v>
      </c>
      <c r="C64" s="24" t="s">
        <v>91</v>
      </c>
      <c r="D64" s="21">
        <v>3</v>
      </c>
      <c r="E64" s="21">
        <v>0</v>
      </c>
      <c r="F64" s="21">
        <v>0</v>
      </c>
      <c r="G64" s="21">
        <v>0</v>
      </c>
      <c r="H64" s="21">
        <v>0</v>
      </c>
      <c r="I64" s="27">
        <f t="shared" si="2"/>
        <v>3</v>
      </c>
      <c r="J64" s="28"/>
      <c r="K64" s="29">
        <f t="shared" si="1"/>
        <v>0</v>
      </c>
    </row>
    <row r="65" spans="1:11" x14ac:dyDescent="0.25">
      <c r="A65" s="13">
        <v>56</v>
      </c>
      <c r="B65" s="20" t="s">
        <v>87</v>
      </c>
      <c r="C65" s="24" t="s">
        <v>91</v>
      </c>
      <c r="D65" s="21">
        <v>0</v>
      </c>
      <c r="E65" s="21">
        <v>0</v>
      </c>
      <c r="F65" s="21">
        <v>1</v>
      </c>
      <c r="G65" s="21">
        <v>0</v>
      </c>
      <c r="H65" s="21">
        <v>1</v>
      </c>
      <c r="I65" s="27">
        <f t="shared" si="2"/>
        <v>2</v>
      </c>
      <c r="J65" s="28"/>
      <c r="K65" s="29">
        <f t="shared" si="1"/>
        <v>0</v>
      </c>
    </row>
    <row r="66" spans="1:11" x14ac:dyDescent="0.25">
      <c r="A66" s="13">
        <v>57</v>
      </c>
      <c r="B66" s="20" t="s">
        <v>88</v>
      </c>
      <c r="C66" s="24" t="s">
        <v>91</v>
      </c>
      <c r="D66" s="21">
        <v>2</v>
      </c>
      <c r="E66" s="21">
        <v>0</v>
      </c>
      <c r="F66" s="21">
        <v>0</v>
      </c>
      <c r="G66" s="21">
        <v>0</v>
      </c>
      <c r="H66" s="21">
        <v>0</v>
      </c>
      <c r="I66" s="27">
        <f t="shared" si="2"/>
        <v>2</v>
      </c>
      <c r="J66" s="28"/>
      <c r="K66" s="29">
        <f t="shared" si="1"/>
        <v>0</v>
      </c>
    </row>
    <row r="67" spans="1:11" x14ac:dyDescent="0.25">
      <c r="A67" s="26">
        <v>58</v>
      </c>
      <c r="B67" s="20" t="s">
        <v>104</v>
      </c>
      <c r="C67" s="24" t="s">
        <v>91</v>
      </c>
      <c r="D67" s="21">
        <v>2</v>
      </c>
      <c r="E67" s="21">
        <v>0</v>
      </c>
      <c r="F67" s="21">
        <v>0</v>
      </c>
      <c r="G67" s="21">
        <v>0</v>
      </c>
      <c r="H67" s="21">
        <v>0</v>
      </c>
      <c r="I67" s="27">
        <f t="shared" si="2"/>
        <v>2</v>
      </c>
      <c r="J67" s="28"/>
      <c r="K67" s="29">
        <f t="shared" si="1"/>
        <v>0</v>
      </c>
    </row>
    <row r="68" spans="1:11" x14ac:dyDescent="0.25">
      <c r="A68" s="13">
        <v>59</v>
      </c>
      <c r="B68" s="20" t="s">
        <v>89</v>
      </c>
      <c r="C68" s="24" t="s">
        <v>91</v>
      </c>
      <c r="D68" s="21">
        <v>0</v>
      </c>
      <c r="E68" s="21">
        <v>0</v>
      </c>
      <c r="F68" s="21">
        <v>1</v>
      </c>
      <c r="G68" s="21">
        <v>0</v>
      </c>
      <c r="H68" s="21">
        <v>0</v>
      </c>
      <c r="I68" s="27">
        <f t="shared" si="2"/>
        <v>1</v>
      </c>
      <c r="J68" s="28"/>
      <c r="K68" s="29">
        <f t="shared" si="1"/>
        <v>0</v>
      </c>
    </row>
    <row r="69" spans="1:11" x14ac:dyDescent="0.25">
      <c r="A69" s="13">
        <v>60</v>
      </c>
      <c r="B69" s="20" t="s">
        <v>46</v>
      </c>
      <c r="C69" s="24" t="s">
        <v>91</v>
      </c>
      <c r="D69" s="21">
        <v>0</v>
      </c>
      <c r="E69" s="21">
        <v>0</v>
      </c>
      <c r="F69" s="21">
        <v>5</v>
      </c>
      <c r="G69" s="21">
        <v>0</v>
      </c>
      <c r="H69" s="21">
        <v>0</v>
      </c>
      <c r="I69" s="27">
        <f t="shared" si="2"/>
        <v>5</v>
      </c>
      <c r="J69" s="28"/>
      <c r="K69" s="29">
        <f t="shared" si="1"/>
        <v>0</v>
      </c>
    </row>
    <row r="70" spans="1:11" x14ac:dyDescent="0.25">
      <c r="A70" s="26">
        <v>61</v>
      </c>
      <c r="B70" s="20" t="s">
        <v>47</v>
      </c>
      <c r="C70" s="24" t="s">
        <v>91</v>
      </c>
      <c r="D70" s="21">
        <v>0</v>
      </c>
      <c r="E70" s="21">
        <v>0</v>
      </c>
      <c r="F70" s="21">
        <v>5</v>
      </c>
      <c r="G70" s="21">
        <v>0</v>
      </c>
      <c r="H70" s="21">
        <v>5</v>
      </c>
      <c r="I70" s="27">
        <f t="shared" si="2"/>
        <v>10</v>
      </c>
      <c r="J70" s="28"/>
      <c r="K70" s="29">
        <f t="shared" si="1"/>
        <v>0</v>
      </c>
    </row>
    <row r="71" spans="1:11" x14ac:dyDescent="0.25">
      <c r="A71" s="13">
        <v>62</v>
      </c>
      <c r="B71" s="20" t="s">
        <v>90</v>
      </c>
      <c r="C71" s="24" t="s">
        <v>13</v>
      </c>
      <c r="D71" s="21">
        <v>0</v>
      </c>
      <c r="E71" s="21">
        <v>0</v>
      </c>
      <c r="F71" s="21">
        <v>1</v>
      </c>
      <c r="G71" s="21">
        <v>0</v>
      </c>
      <c r="H71" s="21">
        <v>0</v>
      </c>
      <c r="I71" s="27">
        <f t="shared" si="2"/>
        <v>1</v>
      </c>
      <c r="J71" s="28"/>
      <c r="K71" s="29">
        <f t="shared" si="1"/>
        <v>0</v>
      </c>
    </row>
    <row r="72" spans="1:11" x14ac:dyDescent="0.25">
      <c r="A72" s="13">
        <v>63</v>
      </c>
      <c r="B72" s="20" t="s">
        <v>48</v>
      </c>
      <c r="C72" s="24" t="s">
        <v>15</v>
      </c>
      <c r="D72" s="21">
        <v>0</v>
      </c>
      <c r="E72" s="21">
        <v>0</v>
      </c>
      <c r="F72" s="21">
        <v>4</v>
      </c>
      <c r="G72" s="21">
        <v>2</v>
      </c>
      <c r="H72" s="21">
        <v>0</v>
      </c>
      <c r="I72" s="27">
        <f t="shared" si="2"/>
        <v>6</v>
      </c>
      <c r="J72" s="28"/>
      <c r="K72" s="29">
        <f t="shared" si="1"/>
        <v>0</v>
      </c>
    </row>
    <row r="73" spans="1:11" x14ac:dyDescent="0.25">
      <c r="A73" s="26">
        <v>64</v>
      </c>
      <c r="B73" s="20" t="s">
        <v>49</v>
      </c>
      <c r="C73" s="24" t="s">
        <v>59</v>
      </c>
      <c r="D73" s="21">
        <v>0</v>
      </c>
      <c r="E73" s="21">
        <v>0</v>
      </c>
      <c r="F73" s="21">
        <v>0</v>
      </c>
      <c r="G73" s="21">
        <v>2</v>
      </c>
      <c r="H73" s="21">
        <v>0</v>
      </c>
      <c r="I73" s="27">
        <f t="shared" si="2"/>
        <v>2</v>
      </c>
      <c r="J73" s="28"/>
      <c r="K73" s="29">
        <f t="shared" si="1"/>
        <v>0</v>
      </c>
    </row>
    <row r="74" spans="1:11" x14ac:dyDescent="0.25">
      <c r="A74" s="13">
        <v>65</v>
      </c>
      <c r="B74" s="20" t="s">
        <v>50</v>
      </c>
      <c r="C74" s="24" t="s">
        <v>15</v>
      </c>
      <c r="D74" s="21">
        <v>10</v>
      </c>
      <c r="E74" s="21">
        <v>0</v>
      </c>
      <c r="F74" s="21">
        <v>0</v>
      </c>
      <c r="G74" s="21">
        <v>4</v>
      </c>
      <c r="H74" s="21">
        <v>0</v>
      </c>
      <c r="I74" s="27">
        <f t="shared" ref="I74:I105" si="3">SUM(D74:H74)</f>
        <v>14</v>
      </c>
      <c r="J74" s="28"/>
      <c r="K74" s="29">
        <f t="shared" si="1"/>
        <v>0</v>
      </c>
    </row>
    <row r="75" spans="1:11" x14ac:dyDescent="0.25">
      <c r="A75" s="13">
        <v>66</v>
      </c>
      <c r="B75" s="20" t="s">
        <v>51</v>
      </c>
      <c r="C75" s="24" t="s">
        <v>15</v>
      </c>
      <c r="D75" s="21">
        <v>0</v>
      </c>
      <c r="E75" s="21">
        <v>0</v>
      </c>
      <c r="F75" s="21">
        <v>0</v>
      </c>
      <c r="G75" s="21">
        <v>0</v>
      </c>
      <c r="H75" s="21">
        <v>2</v>
      </c>
      <c r="I75" s="27">
        <f t="shared" si="3"/>
        <v>2</v>
      </c>
      <c r="J75" s="28"/>
      <c r="K75" s="29">
        <f t="shared" ref="K75:K81" si="4">I75*J75</f>
        <v>0</v>
      </c>
    </row>
    <row r="76" spans="1:11" x14ac:dyDescent="0.25">
      <c r="A76" s="26">
        <v>67</v>
      </c>
      <c r="B76" s="20" t="s">
        <v>52</v>
      </c>
      <c r="C76" s="24" t="s">
        <v>15</v>
      </c>
      <c r="D76" s="21">
        <v>10</v>
      </c>
      <c r="E76" s="21">
        <v>0</v>
      </c>
      <c r="F76" s="21">
        <v>0</v>
      </c>
      <c r="G76" s="21">
        <v>0</v>
      </c>
      <c r="H76" s="21">
        <v>0</v>
      </c>
      <c r="I76" s="27">
        <f t="shared" si="3"/>
        <v>10</v>
      </c>
      <c r="J76" s="28"/>
      <c r="K76" s="29">
        <f t="shared" si="4"/>
        <v>0</v>
      </c>
    </row>
    <row r="77" spans="1:11" x14ac:dyDescent="0.25">
      <c r="A77" s="13">
        <v>68</v>
      </c>
      <c r="B77" s="20" t="s">
        <v>53</v>
      </c>
      <c r="C77" s="24" t="s">
        <v>15</v>
      </c>
      <c r="D77" s="21">
        <v>10</v>
      </c>
      <c r="E77" s="21">
        <v>0</v>
      </c>
      <c r="F77" s="21">
        <v>0</v>
      </c>
      <c r="G77" s="21">
        <v>0</v>
      </c>
      <c r="H77" s="21">
        <v>0</v>
      </c>
      <c r="I77" s="27">
        <f t="shared" si="3"/>
        <v>10</v>
      </c>
      <c r="J77" s="28"/>
      <c r="K77" s="29">
        <f t="shared" si="4"/>
        <v>0</v>
      </c>
    </row>
    <row r="78" spans="1:11" x14ac:dyDescent="0.25">
      <c r="A78" s="13">
        <v>69</v>
      </c>
      <c r="B78" s="20" t="s">
        <v>54</v>
      </c>
      <c r="C78" s="24" t="s">
        <v>16</v>
      </c>
      <c r="D78" s="21">
        <v>100</v>
      </c>
      <c r="E78" s="21">
        <v>0</v>
      </c>
      <c r="F78" s="21">
        <v>0</v>
      </c>
      <c r="G78" s="21">
        <v>0</v>
      </c>
      <c r="H78" s="21">
        <v>0</v>
      </c>
      <c r="I78" s="27">
        <f t="shared" si="3"/>
        <v>100</v>
      </c>
      <c r="J78" s="28"/>
      <c r="K78" s="29">
        <f t="shared" si="4"/>
        <v>0</v>
      </c>
    </row>
    <row r="79" spans="1:11" x14ac:dyDescent="0.25">
      <c r="A79" s="26">
        <v>70</v>
      </c>
      <c r="B79" s="20" t="s">
        <v>55</v>
      </c>
      <c r="C79" s="24" t="s">
        <v>91</v>
      </c>
      <c r="D79" s="21">
        <v>10</v>
      </c>
      <c r="E79" s="21">
        <v>0</v>
      </c>
      <c r="F79" s="21">
        <v>0</v>
      </c>
      <c r="G79" s="21">
        <v>0</v>
      </c>
      <c r="H79" s="21">
        <v>0</v>
      </c>
      <c r="I79" s="27">
        <f t="shared" si="3"/>
        <v>10</v>
      </c>
      <c r="J79" s="28"/>
      <c r="K79" s="29">
        <f t="shared" si="4"/>
        <v>0</v>
      </c>
    </row>
    <row r="80" spans="1:11" x14ac:dyDescent="0.25">
      <c r="A80" s="13">
        <v>71</v>
      </c>
      <c r="B80" s="20" t="s">
        <v>105</v>
      </c>
      <c r="C80" s="24" t="s">
        <v>10</v>
      </c>
      <c r="D80" s="21">
        <v>0</v>
      </c>
      <c r="E80" s="21">
        <v>0</v>
      </c>
      <c r="F80" s="21">
        <v>0</v>
      </c>
      <c r="G80" s="21">
        <v>1</v>
      </c>
      <c r="H80" s="21">
        <v>0</v>
      </c>
      <c r="I80" s="27">
        <f t="shared" si="3"/>
        <v>1</v>
      </c>
      <c r="J80" s="28"/>
      <c r="K80" s="29">
        <f t="shared" si="4"/>
        <v>0</v>
      </c>
    </row>
    <row r="81" spans="1:11" x14ac:dyDescent="0.25">
      <c r="A81" s="13">
        <v>72</v>
      </c>
      <c r="B81" s="20" t="s">
        <v>56</v>
      </c>
      <c r="C81" s="24" t="s">
        <v>14</v>
      </c>
      <c r="D81" s="21">
        <v>0</v>
      </c>
      <c r="E81" s="21">
        <v>0</v>
      </c>
      <c r="F81" s="21">
        <v>1</v>
      </c>
      <c r="G81" s="21">
        <v>0</v>
      </c>
      <c r="H81" s="21">
        <v>1</v>
      </c>
      <c r="I81" s="27">
        <f t="shared" si="3"/>
        <v>2</v>
      </c>
      <c r="J81" s="28"/>
      <c r="K81" s="29">
        <f t="shared" si="4"/>
        <v>0</v>
      </c>
    </row>
    <row r="82" spans="1:11" ht="27.75" customHeight="1" x14ac:dyDescent="0.25">
      <c r="A82" s="43" t="s">
        <v>106</v>
      </c>
      <c r="B82" s="44"/>
      <c r="C82" s="44"/>
      <c r="D82" s="44"/>
      <c r="E82" s="44"/>
      <c r="F82" s="44"/>
      <c r="G82" s="44"/>
      <c r="H82" s="44"/>
      <c r="I82" s="44"/>
      <c r="J82" s="45"/>
      <c r="K82" s="14">
        <f>SUM(K10:K81)</f>
        <v>0</v>
      </c>
    </row>
    <row r="83" spans="1:11" x14ac:dyDescent="0.25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5">
      <c r="A84" s="17"/>
      <c r="B84" s="18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46" t="s">
        <v>17</v>
      </c>
      <c r="B85" s="46"/>
      <c r="C85" s="19"/>
      <c r="D85" s="19"/>
      <c r="E85" s="19"/>
      <c r="F85" s="19"/>
      <c r="G85" s="19"/>
      <c r="H85" s="19"/>
      <c r="I85" s="46" t="s">
        <v>18</v>
      </c>
      <c r="J85" s="46"/>
      <c r="K85" s="46"/>
    </row>
    <row r="86" spans="1:11" x14ac:dyDescent="0.25">
      <c r="A86" s="46" t="s">
        <v>19</v>
      </c>
      <c r="B86" s="46"/>
      <c r="C86" s="19"/>
      <c r="D86" s="19"/>
      <c r="E86" s="19"/>
      <c r="F86" s="19"/>
      <c r="G86" s="19"/>
      <c r="H86" s="19"/>
      <c r="I86" s="47" t="s">
        <v>20</v>
      </c>
      <c r="J86" s="47"/>
      <c r="K86" s="47"/>
    </row>
    <row r="87" spans="1:11" x14ac:dyDescent="0.25">
      <c r="A87" s="19"/>
      <c r="B87" s="19"/>
      <c r="C87" s="19"/>
      <c r="D87" s="19"/>
      <c r="E87" s="19"/>
      <c r="F87" s="19"/>
      <c r="G87" s="19"/>
      <c r="H87" s="19"/>
      <c r="I87" s="47"/>
      <c r="J87" s="47"/>
      <c r="K87" s="47"/>
    </row>
    <row r="88" spans="1:11" x14ac:dyDescent="0.25">
      <c r="A88" s="19"/>
      <c r="B88" s="19"/>
      <c r="C88" s="19"/>
      <c r="D88" s="19"/>
      <c r="E88" s="19"/>
      <c r="F88" s="19"/>
      <c r="G88" s="19"/>
      <c r="H88" s="19"/>
      <c r="I88" s="47"/>
      <c r="J88" s="47"/>
      <c r="K88" s="47"/>
    </row>
  </sheetData>
  <mergeCells count="16">
    <mergeCell ref="A82:J82"/>
    <mergeCell ref="A85:B85"/>
    <mergeCell ref="I85:K85"/>
    <mergeCell ref="A86:B86"/>
    <mergeCell ref="I86:K88"/>
    <mergeCell ref="J2:K2"/>
    <mergeCell ref="A4:K4"/>
    <mergeCell ref="A5:K5"/>
    <mergeCell ref="A6:K6"/>
    <mergeCell ref="A7:A8"/>
    <mergeCell ref="B7:B8"/>
    <mergeCell ref="C7:C8"/>
    <mergeCell ref="D7:H7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2023-05-26T08:35:10Z</cp:lastPrinted>
  <dcterms:created xsi:type="dcterms:W3CDTF">2023-02-15T06:41:56Z</dcterms:created>
  <dcterms:modified xsi:type="dcterms:W3CDTF">2023-08-08T07:37:41Z</dcterms:modified>
</cp:coreProperties>
</file>